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tisic\Desktop\"/>
    </mc:Choice>
  </mc:AlternateContent>
  <bookViews>
    <workbookView xWindow="0" yWindow="0" windowWidth="21570" windowHeight="8055" activeTab="1"/>
  </bookViews>
  <sheets>
    <sheet name="OŠ" sheetId="6" r:id="rId1"/>
    <sheet name="SŠ" sheetId="8" r:id="rId2"/>
    <sheet name="UDU_OŠ" sheetId="7" r:id="rId3"/>
    <sheet name="UDU_SŠ" sheetId="9" r:id="rId4"/>
  </sheets>
  <calcPr calcId="162913"/>
</workbook>
</file>

<file path=xl/calcChain.xml><?xml version="1.0" encoding="utf-8"?>
<calcChain xmlns="http://schemas.openxmlformats.org/spreadsheetml/2006/main">
  <c r="I54" i="8" l="1"/>
  <c r="L55" i="8" l="1"/>
  <c r="K55" i="8"/>
  <c r="J55" i="8"/>
  <c r="F55" i="8"/>
  <c r="G55" i="8"/>
  <c r="H55" i="8"/>
  <c r="I55" i="8"/>
  <c r="E55" i="8"/>
  <c r="I53" i="8" l="1"/>
  <c r="I52" i="8" l="1"/>
  <c r="I51" i="8" l="1"/>
  <c r="I50" i="8" l="1"/>
  <c r="I49" i="8" l="1"/>
  <c r="I48" i="8" l="1"/>
  <c r="I47" i="8" l="1"/>
  <c r="I46" i="8" l="1"/>
  <c r="I45" i="8" l="1"/>
  <c r="I44" i="8" l="1"/>
  <c r="I43" i="8" l="1"/>
  <c r="I42" i="8" l="1"/>
  <c r="I12" i="9" l="1"/>
  <c r="I41" i="8" l="1"/>
  <c r="I40" i="8" l="1"/>
  <c r="I39" i="8" l="1"/>
  <c r="I38" i="8" l="1"/>
  <c r="I37" i="8" l="1"/>
  <c r="I36" i="8" l="1"/>
  <c r="I11" i="9" l="1"/>
  <c r="I35" i="8" l="1"/>
  <c r="I34" i="8" l="1"/>
  <c r="I33" i="8" l="1"/>
  <c r="I32" i="8" l="1"/>
  <c r="I29" i="8" l="1"/>
  <c r="I31" i="8"/>
  <c r="I30" i="8" l="1"/>
  <c r="I28" i="8" l="1"/>
  <c r="I27" i="8" l="1"/>
  <c r="I26" i="8"/>
  <c r="I25" i="8"/>
  <c r="I23" i="8" l="1"/>
  <c r="I24" i="8"/>
  <c r="I22" i="8" l="1"/>
  <c r="I21" i="8" l="1"/>
  <c r="I20" i="8" l="1"/>
  <c r="I19" i="8" l="1"/>
  <c r="I18" i="8" l="1"/>
  <c r="I17" i="8" l="1"/>
  <c r="I16" i="8" l="1"/>
  <c r="I15" i="8" l="1"/>
  <c r="I14" i="8" l="1"/>
  <c r="I13" i="8" l="1"/>
  <c r="I12" i="8" l="1"/>
  <c r="I11" i="8" l="1"/>
  <c r="L77" i="6" l="1"/>
  <c r="K77" i="6"/>
  <c r="J77" i="6"/>
  <c r="F77" i="6"/>
  <c r="G77" i="6"/>
  <c r="H77" i="6"/>
  <c r="I77" i="6"/>
  <c r="E77" i="6"/>
  <c r="K13" i="9" l="1"/>
  <c r="L13" i="9"/>
  <c r="J13" i="9"/>
  <c r="F13" i="9"/>
  <c r="G13" i="9"/>
  <c r="H13" i="9"/>
  <c r="E13" i="9"/>
  <c r="I13" i="9" l="1"/>
  <c r="H12" i="7" l="1"/>
  <c r="G12" i="7"/>
  <c r="F12" i="7"/>
  <c r="I11" i="7"/>
  <c r="I12" i="7" l="1"/>
  <c r="L12" i="7" s="1"/>
</calcChain>
</file>

<file path=xl/sharedStrings.xml><?xml version="1.0" encoding="utf-8"?>
<sst xmlns="http://schemas.openxmlformats.org/spreadsheetml/2006/main" count="581" uniqueCount="274">
  <si>
    <t>PODATCI O RADU NA DAN ŠTRAJKA</t>
  </si>
  <si>
    <t>PODATCI O ŠKOLI</t>
  </si>
  <si>
    <t>RED. BROJ</t>
  </si>
  <si>
    <t>Šifra škole</t>
  </si>
  <si>
    <t>Ime škole</t>
  </si>
  <si>
    <t>Mjesto</t>
  </si>
  <si>
    <t>izvršavaju radne obveze</t>
  </si>
  <si>
    <t>UKUPNO</t>
  </si>
  <si>
    <t>DJELOMIČNO</t>
  </si>
  <si>
    <t>UKUPNO:</t>
  </si>
  <si>
    <t>DA</t>
  </si>
  <si>
    <t>NE</t>
  </si>
  <si>
    <t>UKUPNO U ŠKOLI ZAPOSLENIKA KOJI:</t>
  </si>
  <si>
    <r>
      <t>ODRŽAVANJE NASTAVE</t>
    </r>
    <r>
      <rPr>
        <b/>
        <sz val="10"/>
        <color indexed="10"/>
        <rFont val="Arial Narrow"/>
        <family val="2"/>
      </rPr>
      <t xml:space="preserve"> (Upisati X u odgovarajući redak)</t>
    </r>
  </si>
  <si>
    <t>su na bolovanju ili dopustu</t>
  </si>
  <si>
    <t xml:space="preserve">Ukupan broj zaposlenih osoba u školi </t>
  </si>
  <si>
    <t>Napomena: Upisuju se zbirni podatci (za cijeli dan) bez obzira na rad škole u smjenama.
U stupac 5 upisati broj zaposlenih osoba  u školi bez obzira rade li, jesu li u štrajku, na bolovanju ili dopustu ili ni na radu u drugoj školi.</t>
  </si>
  <si>
    <t>Županija: GRAD ZAGREB</t>
  </si>
  <si>
    <t>su na bolovanju ili            dopustu</t>
  </si>
  <si>
    <t>izvršavaju radne                   obveze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</si>
  <si>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</si>
  <si>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</si>
  <si>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</si>
  <si>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</si>
  <si>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</si>
  <si>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</si>
  <si>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</si>
  <si>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</si>
  <si>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</si>
  <si>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</si>
  <si>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</si>
  <si>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</si>
  <si>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</si>
  <si>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>Zagreb</t>
  </si>
  <si>
    <t xml:space="preserve">UKUPNO: </t>
  </si>
  <si>
    <t>su na radnom mjestu         u drugoj školi</t>
  </si>
  <si>
    <t xml:space="preserve">Županija: GRAD ZAGREB </t>
  </si>
  <si>
    <t>21-114-511</t>
  </si>
  <si>
    <t>21-114-514</t>
  </si>
  <si>
    <t>Gimnazija Lucijana Vranjanina</t>
  </si>
  <si>
    <t>21-114-531</t>
  </si>
  <si>
    <t>Graditeljska tehnička škola</t>
  </si>
  <si>
    <t>21-114-553</t>
  </si>
  <si>
    <t>Industrijska strojarska škola</t>
  </si>
  <si>
    <t>su na radnom mjestu     u drugoj školi</t>
  </si>
  <si>
    <t>XI. gimnazija</t>
  </si>
  <si>
    <t>21-114-512</t>
  </si>
  <si>
    <t>XII. Gimnazija</t>
  </si>
  <si>
    <t>21-114-565</t>
  </si>
  <si>
    <t>Gimnazija Sesvete</t>
  </si>
  <si>
    <t>Sesvete</t>
  </si>
  <si>
    <t>21-114-540</t>
  </si>
  <si>
    <t>Poštanska i elekomunikacijska škola</t>
  </si>
  <si>
    <t>21-114-554</t>
  </si>
  <si>
    <t>Obrtnička i industrijska graditeljska škola</t>
  </si>
  <si>
    <t>21-114-503</t>
  </si>
  <si>
    <t>III. gimnazija</t>
  </si>
  <si>
    <t>21-114-589</t>
  </si>
  <si>
    <t>Škola za klasični balet</t>
  </si>
  <si>
    <t>21-114-535</t>
  </si>
  <si>
    <t>Prva ekonomska škola</t>
  </si>
  <si>
    <t>21-114-595</t>
  </si>
  <si>
    <t>Hoteliijersko-turistička škola u Zagrebu</t>
  </si>
  <si>
    <t>Upravna škola Zagreb</t>
  </si>
  <si>
    <t>21-114-556</t>
  </si>
  <si>
    <t>21-114-566</t>
  </si>
  <si>
    <t>Srednja škola-Centar za odgoj i obrazovanje</t>
  </si>
  <si>
    <t>21-114-528</t>
  </si>
  <si>
    <t>Elektrotehnička škola</t>
  </si>
  <si>
    <t>21-114-532</t>
  </si>
  <si>
    <t>21-114-541</t>
  </si>
  <si>
    <t>Škola za cestovni promet</t>
  </si>
  <si>
    <t>21-114-545</t>
  </si>
  <si>
    <t>Škola za grafiku, dizajn i medijsku produkciju</t>
  </si>
  <si>
    <t>21-114-501</t>
  </si>
  <si>
    <t>21-114-537</t>
  </si>
  <si>
    <t>Treća ekonomska škola</t>
  </si>
  <si>
    <t>21-114-519</t>
  </si>
  <si>
    <t>Zdravstveno učilište</t>
  </si>
  <si>
    <t>21-114-550</t>
  </si>
  <si>
    <t>21-114-543</t>
  </si>
  <si>
    <t>Prehrambeno-tehnološka škola</t>
  </si>
  <si>
    <t>x</t>
  </si>
  <si>
    <t>21-114-576</t>
  </si>
  <si>
    <t>Učenički dom A. B. Bušića</t>
  </si>
  <si>
    <t>21-114-504</t>
  </si>
  <si>
    <t>IV. gimnazija</t>
  </si>
  <si>
    <t>21-114-551</t>
  </si>
  <si>
    <t>Obrtnička škola za osobne usluge</t>
  </si>
  <si>
    <t>21-114-557</t>
  </si>
  <si>
    <t>Trgovačka škola</t>
  </si>
  <si>
    <t>21-114-542</t>
  </si>
  <si>
    <t>Agronomska škola Zagreb</t>
  </si>
  <si>
    <t>21-114-521</t>
  </si>
  <si>
    <t>Škola za medicinske sestre Vinogradska</t>
  </si>
  <si>
    <t>Učenički dom I. Mažuranića</t>
  </si>
  <si>
    <t>21-114-572</t>
  </si>
  <si>
    <t>21-114-588</t>
  </si>
  <si>
    <t>Tehnička škola Ruđera Boškovića</t>
  </si>
  <si>
    <t>21-114-507</t>
  </si>
  <si>
    <t>VII. gimnazija</t>
  </si>
  <si>
    <t>21-114-505</t>
  </si>
  <si>
    <t>V. gimnazija</t>
  </si>
  <si>
    <t>21-114-544</t>
  </si>
  <si>
    <t>Škola za modu i dizajn</t>
  </si>
  <si>
    <t>21-114-523</t>
  </si>
  <si>
    <t>Škola za medicinske sestre Vrapče</t>
  </si>
  <si>
    <t>21-114-522</t>
  </si>
  <si>
    <t>Škola za primalje</t>
  </si>
  <si>
    <t>21-114-558</t>
  </si>
  <si>
    <t>Škola primijenjene umjetnosti i dizajna</t>
  </si>
  <si>
    <t>21-114-560</t>
  </si>
  <si>
    <t>Športska gimnazija</t>
  </si>
  <si>
    <t>21-114-160</t>
  </si>
  <si>
    <t>Ivanja Reka, Zagreb</t>
  </si>
  <si>
    <t>21-114-026</t>
  </si>
  <si>
    <t>OŠ Antuna Branka Šimića</t>
  </si>
  <si>
    <t>21-114-135</t>
  </si>
  <si>
    <t>OŠ Špansko Oranice</t>
  </si>
  <si>
    <t>Sesvetski Kraljevec</t>
  </si>
  <si>
    <t>21-114-036</t>
  </si>
  <si>
    <t>OŠ Matka Laginje</t>
  </si>
  <si>
    <t>21-114-032</t>
  </si>
  <si>
    <t>OŠ Jordanovac</t>
  </si>
  <si>
    <t>21 114 003</t>
  </si>
  <si>
    <t>OŠ Miroslava Krleže</t>
  </si>
  <si>
    <t>21-114-054</t>
  </si>
  <si>
    <t>OŠ Tituša Brezovačkog</t>
  </si>
  <si>
    <t>21-114-110</t>
  </si>
  <si>
    <t>OŠ Sesvetski Kraljevec</t>
  </si>
  <si>
    <t>21-114-065</t>
  </si>
  <si>
    <t xml:space="preserve">OŠ Prečko </t>
  </si>
  <si>
    <t>21-114-040</t>
  </si>
  <si>
    <t>OŠ Dobriše Cesarića</t>
  </si>
  <si>
    <t>21-114-089</t>
  </si>
  <si>
    <t>21-114-106</t>
  </si>
  <si>
    <t>OŠ Ivana Granđe</t>
  </si>
  <si>
    <t>Soblinec</t>
  </si>
  <si>
    <t>21-114-092</t>
  </si>
  <si>
    <t>OŠ Stjepana Bencekovića</t>
  </si>
  <si>
    <t>Horvati - Zagreb</t>
  </si>
  <si>
    <t>21-114-067</t>
  </si>
  <si>
    <t>OŠ Rudeš</t>
  </si>
  <si>
    <t>21-114-013</t>
  </si>
  <si>
    <t>OŠ Medvedgrad</t>
  </si>
  <si>
    <t>21-114-134</t>
  </si>
  <si>
    <t>OŠ Remete</t>
  </si>
  <si>
    <t>21-114-090</t>
  </si>
  <si>
    <t>OŠ Sveta Klara</t>
  </si>
  <si>
    <t>21-114-051</t>
  </si>
  <si>
    <t>OŠ Dragutina Tadijanovića</t>
  </si>
  <si>
    <t>21-114-037</t>
  </si>
  <si>
    <t>OŠ dr. Ivan Merz</t>
  </si>
  <si>
    <t>21-114-042</t>
  </si>
  <si>
    <t>OŠ F.K.Frankopana</t>
  </si>
  <si>
    <t>21-114-085</t>
  </si>
  <si>
    <t>OŠ Gustava Krkleca</t>
  </si>
  <si>
    <t>114-21-047</t>
  </si>
  <si>
    <t>OŠ Vukomerec</t>
  </si>
  <si>
    <t>21-114-048</t>
  </si>
  <si>
    <t>OŠ Stenjevec</t>
  </si>
  <si>
    <t>21-114-039</t>
  </si>
  <si>
    <t>OŠ Augusta Cesarca</t>
  </si>
  <si>
    <t>21-114-071</t>
  </si>
  <si>
    <t>OŠ Alojzija Stepinca</t>
  </si>
  <si>
    <t>21-114-057</t>
  </si>
  <si>
    <t>OŠ Augusta Šenoe</t>
  </si>
  <si>
    <t>21-114-095</t>
  </si>
  <si>
    <t>OŠ Otok</t>
  </si>
  <si>
    <t>21-114-156</t>
  </si>
  <si>
    <t>OŠ Kajzerica</t>
  </si>
  <si>
    <t>21-114-087</t>
  </si>
  <si>
    <t>21-114-056</t>
  </si>
  <si>
    <t>OŠ Malešnica</t>
  </si>
  <si>
    <t>21-114-021</t>
  </si>
  <si>
    <t>OŠ Ivana Mažuranića</t>
  </si>
  <si>
    <t>21-114-044</t>
  </si>
  <si>
    <t>OŠ Petra Preradovića</t>
  </si>
  <si>
    <t>21-114-073</t>
  </si>
  <si>
    <t>OŠ Cvjetno naselje</t>
  </si>
  <si>
    <t>21-114-133</t>
  </si>
  <si>
    <t>OŠ Borovje</t>
  </si>
  <si>
    <t>21-114-043</t>
  </si>
  <si>
    <t>OŠ Lovre pl. Matačića</t>
  </si>
  <si>
    <t>21-114-018</t>
  </si>
  <si>
    <t>OŠ Žuti brijeg</t>
  </si>
  <si>
    <t>21-114-028</t>
  </si>
  <si>
    <t>OŠ Antuna Gustava Matoša</t>
  </si>
  <si>
    <t>21-114-050</t>
  </si>
  <si>
    <t>21-114-058</t>
  </si>
  <si>
    <t>OŠ Horvati</t>
  </si>
  <si>
    <t>21-114-015</t>
  </si>
  <si>
    <t>OŠ Petra Zrinskog</t>
  </si>
  <si>
    <t xml:space="preserve">Zagreb </t>
  </si>
  <si>
    <t>21-114-080</t>
  </si>
  <si>
    <t>OŠ Trnjanska</t>
  </si>
  <si>
    <t>21-114-064</t>
  </si>
  <si>
    <t>OŠ Julija Klovića</t>
  </si>
  <si>
    <t>21-114-068</t>
  </si>
  <si>
    <t>OŠ Voltino</t>
  </si>
  <si>
    <t>21-114-084</t>
  </si>
  <si>
    <t>OŠ Lučko</t>
  </si>
  <si>
    <t>Lučko</t>
  </si>
  <si>
    <t>21-114-159</t>
  </si>
  <si>
    <t>OŠ Hrvatski Leskovac</t>
  </si>
  <si>
    <t>Hrvatski Leskovac</t>
  </si>
  <si>
    <t>21-114-006</t>
  </si>
  <si>
    <t>OŠ Izidora Kršnjavoga</t>
  </si>
  <si>
    <t>21-114-029</t>
  </si>
  <si>
    <t>OŠ Augusta Harambašića</t>
  </si>
  <si>
    <t>21-114-138</t>
  </si>
  <si>
    <t>OŠ Luka</t>
  </si>
  <si>
    <t>21-114-022</t>
  </si>
  <si>
    <t>OŠ Mate Lovraka</t>
  </si>
  <si>
    <t>21-114-584</t>
  </si>
  <si>
    <t>Strojarska tehnička škola Frana Bošnjakovića</t>
  </si>
  <si>
    <t>21-114-590</t>
  </si>
  <si>
    <t>Škola suvremenog plesa Ane Maletić</t>
  </si>
  <si>
    <t>21-114-515</t>
  </si>
  <si>
    <t>XV. gimnazija</t>
  </si>
  <si>
    <t>21-114-020</t>
  </si>
  <si>
    <t>OŠ Granešina</t>
  </si>
  <si>
    <t>21-114-046</t>
  </si>
  <si>
    <t>OŠ Dragutina Kušlana</t>
  </si>
  <si>
    <t>21-114-055</t>
  </si>
  <si>
    <t>OŠ Gornje Vrapče</t>
  </si>
  <si>
    <t>OŠ Šestine</t>
  </si>
  <si>
    <t>21-114-105</t>
  </si>
  <si>
    <t>OŠ Vugrovec-Kašina</t>
  </si>
  <si>
    <t>Kašina</t>
  </si>
  <si>
    <t>21-114-053</t>
  </si>
  <si>
    <t>OŠ grofa Janka Draškovića</t>
  </si>
  <si>
    <t>21-114-081</t>
  </si>
  <si>
    <t>OŠ Savski Gaj</t>
  </si>
  <si>
    <t xml:space="preserve"> OŠ Dragutina Domjanića</t>
  </si>
  <si>
    <t>21-114-004</t>
  </si>
  <si>
    <t>02.</t>
  </si>
  <si>
    <t>prosinca 2019. godine</t>
  </si>
  <si>
    <t>21-114-516</t>
  </si>
  <si>
    <t>XVI. gimnazija</t>
  </si>
  <si>
    <t>Geodetska škola</t>
  </si>
  <si>
    <t>21-114-624</t>
  </si>
  <si>
    <t>Srednja škola Jelkovec</t>
  </si>
  <si>
    <t>21-114-546</t>
  </si>
  <si>
    <t>Nadbiskupska kalsična gimanzija s pravom javnosti</t>
  </si>
  <si>
    <t>21-114-524</t>
  </si>
  <si>
    <t>Veterinarska škola</t>
  </si>
  <si>
    <t>21-114-547</t>
  </si>
  <si>
    <t>Strojarska tehnička škola Fausta Vrančića</t>
  </si>
  <si>
    <t>I.gimnazija</t>
  </si>
  <si>
    <t>Tehnička škola Zagreb s Učeničkim domom</t>
  </si>
  <si>
    <t>OŠ Ivanja Reka</t>
  </si>
  <si>
    <t>OŠ Trnsko</t>
  </si>
  <si>
    <t>21-114-010</t>
  </si>
  <si>
    <t>OŠ Otona Ivekovića</t>
  </si>
  <si>
    <t>21-114-034</t>
  </si>
  <si>
    <t>OŠ Gračani</t>
  </si>
  <si>
    <t>21-114-075</t>
  </si>
  <si>
    <t>OŠ Grigora Viteza</t>
  </si>
  <si>
    <t>21-114-076</t>
  </si>
  <si>
    <t>OŠ Tina Ujevića</t>
  </si>
  <si>
    <t>21-114-027</t>
  </si>
  <si>
    <t>OŠ Vladimira Nazora</t>
  </si>
  <si>
    <t>21-114-086</t>
  </si>
  <si>
    <t>OŠ Ive Andrića</t>
  </si>
  <si>
    <t>21-114-060</t>
  </si>
  <si>
    <t>OŠ Ivana Meštrovića</t>
  </si>
  <si>
    <t>21-114-091</t>
  </si>
  <si>
    <t>OŠ Mladost</t>
  </si>
  <si>
    <t>21-114-011</t>
  </si>
  <si>
    <t>OŠ Kustošija</t>
  </si>
  <si>
    <t>21-114-132</t>
  </si>
  <si>
    <t>OŠ Brestje</t>
  </si>
  <si>
    <t>OŠ I. osnovna škola Dugave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</si>
</sst>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A]General"/>
    <numFmt numFmtId="165" formatCode="#,##0.00\ &quot;kn&quot;"/>
  </numFmts>
  <fonts count="25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8"/>
      <name val="Calibri"/>
      <family val="2"/>
      <charset val="238"/>
    </font>
    <font>
      <b/>
      <sz val="10"/>
      <color rgb="FFFF0000"/>
      <name val="Arial Narrow"/>
      <family val="2"/>
    </font>
    <font>
      <b/>
      <sz val="10"/>
      <color rgb="FFFF0000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 Narrow"/>
      <family val="2"/>
      <charset val="238"/>
    </font>
    <font>
      <sz val="10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sz val="10"/>
      <color indexed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164" fontId="19" fillId="0" borderId="0" applyBorder="0" applyProtection="0"/>
    <xf numFmtId="164" fontId="20" fillId="0" borderId="0" applyBorder="0" applyProtection="0"/>
    <xf numFmtId="0" fontId="20" fillId="0" borderId="0"/>
  </cellStyleXfs>
  <cellXfs count="8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11" fillId="4" borderId="4" xfId="0" applyFont="1" applyFill="1" applyBorder="1"/>
    <xf numFmtId="0" fontId="12" fillId="4" borderId="4" xfId="0" applyFont="1" applyFill="1" applyBorder="1"/>
    <xf numFmtId="0" fontId="2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1" fillId="4" borderId="12" xfId="0" applyFont="1" applyFill="1" applyBorder="1"/>
    <xf numFmtId="0" fontId="11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2" fillId="8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16" fillId="6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right" wrapText="1"/>
    </xf>
    <xf numFmtId="0" fontId="2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</cellXfs>
  <cellStyles count="11">
    <cellStyle name="Excel Built-in Normal" xfId="8"/>
    <cellStyle name="Excel Built-in Normal 2" xfId="9"/>
    <cellStyle name="Normal" xfId="0" builtinId="0"/>
    <cellStyle name="Normal 23 2" xfId="1"/>
    <cellStyle name="Normal 24" xfId="2"/>
    <cellStyle name="Normal 25" xfId="3"/>
    <cellStyle name="Normal 26" xfId="4"/>
    <cellStyle name="Normal 27" xfId="5"/>
    <cellStyle name="Normal 28" xfId="6"/>
    <cellStyle name="Normal 3" xfId="10"/>
    <cellStyle name="Normalno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46" zoomScale="112" zoomScaleNormal="112" workbookViewId="0">
      <selection activeCell="D82" sqref="D82"/>
    </sheetView>
  </sheetViews>
  <sheetFormatPr defaultColWidth="5.7109375" defaultRowHeight="13.5"/>
  <cols>
    <col min="1" max="1" width="6.140625" style="4" customWidth="1"/>
    <col min="2" max="2" width="10.7109375" style="53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0" width="5.140625" style="39" customWidth="1"/>
    <col min="11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36</v>
      </c>
      <c r="B1" s="50"/>
      <c r="C1" s="3"/>
      <c r="D1" s="2"/>
      <c r="E1" s="2"/>
      <c r="F1" s="2"/>
      <c r="I1" s="2"/>
    </row>
    <row r="2" spans="1:12" s="2" customFormat="1" ht="21" customHeight="1">
      <c r="B2" s="50"/>
      <c r="J2" s="38"/>
    </row>
    <row r="3" spans="1:12" s="2" customFormat="1" ht="21" customHeight="1">
      <c r="B3" s="50"/>
      <c r="J3" s="39"/>
      <c r="K3" s="4"/>
      <c r="L3" s="4"/>
    </row>
    <row r="5" spans="1:12" ht="15.75">
      <c r="A5" s="5" t="s">
        <v>0</v>
      </c>
      <c r="B5" s="51"/>
      <c r="C5" s="5"/>
      <c r="D5" s="5"/>
      <c r="F5" s="6"/>
      <c r="G5" s="28" t="s">
        <v>236</v>
      </c>
      <c r="H5" s="6" t="s">
        <v>237</v>
      </c>
      <c r="J5" s="40"/>
      <c r="K5" s="22"/>
      <c r="L5" s="22"/>
    </row>
    <row r="6" spans="1:12" s="22" customFormat="1" ht="15.75">
      <c r="A6" s="24"/>
      <c r="B6" s="52"/>
      <c r="C6" s="24"/>
      <c r="D6" s="24"/>
      <c r="F6" s="25"/>
      <c r="H6" s="25"/>
      <c r="J6" s="41"/>
    </row>
    <row r="7" spans="1:12" ht="60" customHeight="1">
      <c r="A7" s="67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59.25" customHeight="1">
      <c r="A8" s="71" t="s">
        <v>1</v>
      </c>
      <c r="B8" s="72"/>
      <c r="C8" s="72"/>
      <c r="D8" s="72"/>
      <c r="E8" s="69" t="s">
        <v>15</v>
      </c>
      <c r="F8" s="68" t="s">
        <v>12</v>
      </c>
      <c r="G8" s="68"/>
      <c r="H8" s="68"/>
      <c r="I8" s="68"/>
      <c r="J8" s="68" t="s">
        <v>13</v>
      </c>
      <c r="K8" s="68"/>
      <c r="L8" s="68"/>
    </row>
    <row r="9" spans="1:12" s="12" customFormat="1" ht="69" customHeight="1">
      <c r="A9" s="8" t="s">
        <v>2</v>
      </c>
      <c r="B9" s="36" t="s">
        <v>3</v>
      </c>
      <c r="C9" s="8" t="s">
        <v>4</v>
      </c>
      <c r="D9" s="8" t="s">
        <v>5</v>
      </c>
      <c r="E9" s="70"/>
      <c r="F9" s="9" t="s">
        <v>6</v>
      </c>
      <c r="G9" s="9" t="s">
        <v>14</v>
      </c>
      <c r="H9" s="9" t="s">
        <v>35</v>
      </c>
      <c r="I9" s="10" t="s">
        <v>7</v>
      </c>
      <c r="J9" s="36" t="s">
        <v>10</v>
      </c>
      <c r="K9" s="8" t="s">
        <v>11</v>
      </c>
      <c r="L9" s="11" t="s">
        <v>8</v>
      </c>
    </row>
    <row r="10" spans="1:12" s="13" customFormat="1" ht="12.75">
      <c r="A10" s="23" t="s">
        <v>20</v>
      </c>
      <c r="B10" s="37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37" t="s">
        <v>29</v>
      </c>
      <c r="K10" s="23" t="s">
        <v>30</v>
      </c>
      <c r="L10" s="23" t="s">
        <v>31</v>
      </c>
    </row>
    <row r="11" spans="1:12" s="18" customFormat="1" ht="25.5">
      <c r="A11" s="30">
        <v>1</v>
      </c>
      <c r="B11" s="43" t="s">
        <v>113</v>
      </c>
      <c r="C11" s="34" t="s">
        <v>251</v>
      </c>
      <c r="D11" s="34" t="s">
        <v>114</v>
      </c>
      <c r="E11" s="34">
        <v>45</v>
      </c>
      <c r="F11" s="61">
        <v>43</v>
      </c>
      <c r="G11" s="61">
        <v>1</v>
      </c>
      <c r="H11" s="61">
        <v>1</v>
      </c>
      <c r="I11" s="62">
        <v>45</v>
      </c>
      <c r="J11" s="61" t="s">
        <v>82</v>
      </c>
      <c r="K11" s="61"/>
      <c r="L11" s="61"/>
    </row>
    <row r="12" spans="1:12" ht="12.75">
      <c r="A12" s="30">
        <v>2</v>
      </c>
      <c r="B12" s="43" t="s">
        <v>178</v>
      </c>
      <c r="C12" s="34" t="s">
        <v>179</v>
      </c>
      <c r="D12" s="34" t="s">
        <v>33</v>
      </c>
      <c r="E12" s="34">
        <v>51</v>
      </c>
      <c r="F12" s="61">
        <v>7</v>
      </c>
      <c r="G12" s="61">
        <v>7</v>
      </c>
      <c r="H12" s="61">
        <v>2</v>
      </c>
      <c r="I12" s="62">
        <v>16</v>
      </c>
      <c r="J12" s="61"/>
      <c r="K12" s="61" t="s">
        <v>82</v>
      </c>
      <c r="L12" s="61"/>
    </row>
    <row r="13" spans="1:12" ht="12.75">
      <c r="A13" s="30">
        <v>3</v>
      </c>
      <c r="B13" s="43" t="s">
        <v>117</v>
      </c>
      <c r="C13" s="34" t="s">
        <v>118</v>
      </c>
      <c r="D13" s="34" t="s">
        <v>33</v>
      </c>
      <c r="E13" s="34">
        <v>100</v>
      </c>
      <c r="F13" s="61">
        <v>0</v>
      </c>
      <c r="G13" s="61">
        <v>9</v>
      </c>
      <c r="H13" s="61">
        <v>3</v>
      </c>
      <c r="I13" s="62">
        <v>12</v>
      </c>
      <c r="J13" s="61"/>
      <c r="K13" s="61" t="s">
        <v>82</v>
      </c>
      <c r="L13" s="61"/>
    </row>
    <row r="14" spans="1:12" ht="12.75">
      <c r="A14" s="30">
        <v>4</v>
      </c>
      <c r="B14" s="43" t="s">
        <v>135</v>
      </c>
      <c r="C14" s="34" t="s">
        <v>136</v>
      </c>
      <c r="D14" s="34" t="s">
        <v>137</v>
      </c>
      <c r="E14" s="34">
        <v>75</v>
      </c>
      <c r="F14" s="61">
        <v>14</v>
      </c>
      <c r="G14" s="61">
        <v>8</v>
      </c>
      <c r="H14" s="61">
        <v>2</v>
      </c>
      <c r="I14" s="62">
        <v>24</v>
      </c>
      <c r="J14" s="61"/>
      <c r="K14" s="61"/>
      <c r="L14" s="61" t="s">
        <v>82</v>
      </c>
    </row>
    <row r="15" spans="1:12" ht="15" customHeight="1">
      <c r="A15" s="30">
        <v>5</v>
      </c>
      <c r="B15" s="43" t="s">
        <v>124</v>
      </c>
      <c r="C15" s="34" t="s">
        <v>125</v>
      </c>
      <c r="D15" s="34" t="s">
        <v>33</v>
      </c>
      <c r="E15" s="34">
        <v>55</v>
      </c>
      <c r="F15" s="61">
        <v>9</v>
      </c>
      <c r="G15" s="61">
        <v>2</v>
      </c>
      <c r="H15" s="61">
        <v>4</v>
      </c>
      <c r="I15" s="62">
        <v>10</v>
      </c>
      <c r="J15" s="61"/>
      <c r="K15" s="61"/>
      <c r="L15" s="61" t="s">
        <v>82</v>
      </c>
    </row>
    <row r="16" spans="1:12" ht="12.75">
      <c r="A16" s="30">
        <v>6</v>
      </c>
      <c r="B16" s="43" t="s">
        <v>147</v>
      </c>
      <c r="C16" s="34" t="s">
        <v>148</v>
      </c>
      <c r="D16" s="34" t="s">
        <v>33</v>
      </c>
      <c r="E16" s="34">
        <v>85</v>
      </c>
      <c r="F16" s="61">
        <v>20</v>
      </c>
      <c r="G16" s="61">
        <v>9</v>
      </c>
      <c r="H16" s="61">
        <v>5</v>
      </c>
      <c r="I16" s="62">
        <v>34</v>
      </c>
      <c r="J16" s="61"/>
      <c r="K16" s="61"/>
      <c r="L16" s="61" t="s">
        <v>82</v>
      </c>
    </row>
    <row r="17" spans="1:12" ht="12.75">
      <c r="A17" s="30">
        <v>7</v>
      </c>
      <c r="B17" s="43" t="s">
        <v>134</v>
      </c>
      <c r="C17" s="34" t="s">
        <v>252</v>
      </c>
      <c r="D17" s="34" t="s">
        <v>33</v>
      </c>
      <c r="E17" s="34">
        <v>70</v>
      </c>
      <c r="F17" s="61">
        <v>22</v>
      </c>
      <c r="G17" s="61">
        <v>8</v>
      </c>
      <c r="H17" s="61">
        <v>1</v>
      </c>
      <c r="I17" s="62">
        <v>31</v>
      </c>
      <c r="J17" s="61"/>
      <c r="K17" s="61" t="s">
        <v>82</v>
      </c>
      <c r="L17" s="61"/>
    </row>
    <row r="18" spans="1:12" ht="12.75">
      <c r="A18" s="30">
        <v>8</v>
      </c>
      <c r="B18" s="43" t="s">
        <v>253</v>
      </c>
      <c r="C18" s="34" t="s">
        <v>254</v>
      </c>
      <c r="D18" s="34" t="s">
        <v>33</v>
      </c>
      <c r="E18" s="34">
        <v>65</v>
      </c>
      <c r="F18" s="61">
        <v>23</v>
      </c>
      <c r="G18" s="61">
        <v>6</v>
      </c>
      <c r="H18" s="61">
        <v>3</v>
      </c>
      <c r="I18" s="62">
        <v>32</v>
      </c>
      <c r="J18" s="61"/>
      <c r="K18" s="80"/>
      <c r="L18" s="80" t="s">
        <v>82</v>
      </c>
    </row>
    <row r="19" spans="1:12" ht="12.75">
      <c r="A19" s="30">
        <v>9</v>
      </c>
      <c r="B19" s="43" t="s">
        <v>222</v>
      </c>
      <c r="C19" s="34" t="s">
        <v>223</v>
      </c>
      <c r="D19" s="34" t="s">
        <v>33</v>
      </c>
      <c r="E19" s="34">
        <v>54</v>
      </c>
      <c r="F19" s="61">
        <v>5</v>
      </c>
      <c r="G19" s="61">
        <v>6</v>
      </c>
      <c r="H19" s="61">
        <v>2</v>
      </c>
      <c r="I19" s="62">
        <v>13</v>
      </c>
      <c r="J19" s="61"/>
      <c r="K19" s="61" t="s">
        <v>82</v>
      </c>
      <c r="L19" s="61"/>
    </row>
    <row r="20" spans="1:12" ht="12.75">
      <c r="A20" s="30">
        <v>10</v>
      </c>
      <c r="B20" s="43" t="s">
        <v>161</v>
      </c>
      <c r="C20" s="34" t="s">
        <v>162</v>
      </c>
      <c r="D20" s="34" t="s">
        <v>33</v>
      </c>
      <c r="E20" s="34">
        <v>50</v>
      </c>
      <c r="F20" s="61">
        <v>14</v>
      </c>
      <c r="G20" s="61">
        <v>6</v>
      </c>
      <c r="H20" s="61">
        <v>3</v>
      </c>
      <c r="I20" s="62">
        <v>23</v>
      </c>
      <c r="J20" s="61"/>
      <c r="K20" s="61" t="s">
        <v>82</v>
      </c>
      <c r="L20" s="61"/>
    </row>
    <row r="21" spans="1:12" ht="12.75">
      <c r="A21" s="30">
        <v>11</v>
      </c>
      <c r="B21" s="43" t="s">
        <v>208</v>
      </c>
      <c r="C21" s="34" t="s">
        <v>209</v>
      </c>
      <c r="D21" s="34" t="s">
        <v>33</v>
      </c>
      <c r="E21" s="34">
        <v>51</v>
      </c>
      <c r="F21" s="61">
        <v>15</v>
      </c>
      <c r="G21" s="61">
        <v>5</v>
      </c>
      <c r="H21" s="61">
        <v>3</v>
      </c>
      <c r="I21" s="62">
        <v>23</v>
      </c>
      <c r="J21" s="61"/>
      <c r="K21" s="61"/>
      <c r="L21" s="61" t="s">
        <v>82</v>
      </c>
    </row>
    <row r="22" spans="1:12" ht="12.75">
      <c r="A22" s="30">
        <v>12</v>
      </c>
      <c r="B22" s="43" t="s">
        <v>115</v>
      </c>
      <c r="C22" s="34" t="s">
        <v>116</v>
      </c>
      <c r="D22" s="34" t="s">
        <v>33</v>
      </c>
      <c r="E22" s="34">
        <v>62</v>
      </c>
      <c r="F22" s="61">
        <v>22</v>
      </c>
      <c r="G22" s="61">
        <v>2</v>
      </c>
      <c r="H22" s="61">
        <v>3</v>
      </c>
      <c r="I22" s="62">
        <v>27</v>
      </c>
      <c r="J22" s="61"/>
      <c r="K22" s="61"/>
      <c r="L22" s="61" t="s">
        <v>82</v>
      </c>
    </row>
    <row r="23" spans="1:12" ht="12.75">
      <c r="A23" s="30">
        <v>13</v>
      </c>
      <c r="B23" s="43" t="s">
        <v>220</v>
      </c>
      <c r="C23" s="34" t="s">
        <v>221</v>
      </c>
      <c r="D23" s="34" t="s">
        <v>33</v>
      </c>
      <c r="E23" s="34">
        <v>76</v>
      </c>
      <c r="F23" s="61">
        <v>18</v>
      </c>
      <c r="G23" s="61">
        <v>5</v>
      </c>
      <c r="H23" s="61">
        <v>0</v>
      </c>
      <c r="I23" s="62">
        <v>23</v>
      </c>
      <c r="J23" s="61"/>
      <c r="K23" s="61" t="s">
        <v>82</v>
      </c>
      <c r="L23" s="61"/>
    </row>
    <row r="24" spans="1:12" ht="12.75">
      <c r="A24" s="30">
        <v>14</v>
      </c>
      <c r="B24" s="43" t="s">
        <v>132</v>
      </c>
      <c r="C24" s="34" t="s">
        <v>133</v>
      </c>
      <c r="D24" s="34" t="s">
        <v>33</v>
      </c>
      <c r="E24" s="34">
        <v>47</v>
      </c>
      <c r="F24" s="61">
        <v>5</v>
      </c>
      <c r="G24" s="61">
        <v>3</v>
      </c>
      <c r="H24" s="61">
        <v>1</v>
      </c>
      <c r="I24" s="62">
        <v>9</v>
      </c>
      <c r="J24" s="61"/>
      <c r="K24" s="61" t="s">
        <v>82</v>
      </c>
      <c r="L24" s="61"/>
    </row>
    <row r="25" spans="1:12" ht="12.75">
      <c r="A25" s="30">
        <v>15</v>
      </c>
      <c r="B25" s="43" t="s">
        <v>189</v>
      </c>
      <c r="C25" s="34" t="s">
        <v>190</v>
      </c>
      <c r="D25" s="34" t="s">
        <v>33</v>
      </c>
      <c r="E25" s="34">
        <v>58</v>
      </c>
      <c r="F25" s="61">
        <v>25</v>
      </c>
      <c r="G25" s="61">
        <v>2</v>
      </c>
      <c r="H25" s="61">
        <v>5</v>
      </c>
      <c r="I25" s="62">
        <v>32</v>
      </c>
      <c r="J25" s="61"/>
      <c r="K25" s="61" t="s">
        <v>82</v>
      </c>
      <c r="L25" s="61"/>
    </row>
    <row r="26" spans="1:12" ht="12.75">
      <c r="A26" s="30">
        <v>16</v>
      </c>
      <c r="B26" s="43" t="s">
        <v>174</v>
      </c>
      <c r="C26" s="34" t="s">
        <v>175</v>
      </c>
      <c r="D26" s="34" t="s">
        <v>33</v>
      </c>
      <c r="E26" s="34">
        <v>72</v>
      </c>
      <c r="F26" s="61">
        <v>20</v>
      </c>
      <c r="G26" s="61">
        <v>4</v>
      </c>
      <c r="H26" s="61">
        <v>3</v>
      </c>
      <c r="I26" s="62">
        <v>27</v>
      </c>
      <c r="J26" s="61"/>
      <c r="K26" s="61" t="s">
        <v>82</v>
      </c>
      <c r="L26" s="61"/>
    </row>
    <row r="27" spans="1:12" ht="12.75">
      <c r="A27" s="30">
        <v>17</v>
      </c>
      <c r="B27" s="43" t="s">
        <v>224</v>
      </c>
      <c r="C27" s="34" t="s">
        <v>225</v>
      </c>
      <c r="D27" s="34" t="s">
        <v>33</v>
      </c>
      <c r="E27" s="34">
        <v>49</v>
      </c>
      <c r="F27" s="61">
        <v>17</v>
      </c>
      <c r="G27" s="61">
        <v>4</v>
      </c>
      <c r="H27" s="61">
        <v>4</v>
      </c>
      <c r="I27" s="62">
        <v>25</v>
      </c>
      <c r="J27" s="61"/>
      <c r="K27" s="61"/>
      <c r="L27" s="61" t="s">
        <v>82</v>
      </c>
    </row>
    <row r="28" spans="1:12" ht="12.75">
      <c r="A28" s="30">
        <v>18</v>
      </c>
      <c r="B28" s="43" t="s">
        <v>255</v>
      </c>
      <c r="C28" s="34" t="s">
        <v>256</v>
      </c>
      <c r="D28" s="34" t="s">
        <v>33</v>
      </c>
      <c r="E28" s="34">
        <v>55</v>
      </c>
      <c r="F28" s="61">
        <v>30</v>
      </c>
      <c r="G28" s="61">
        <v>2</v>
      </c>
      <c r="H28" s="61">
        <v>3</v>
      </c>
      <c r="I28" s="62">
        <v>35</v>
      </c>
      <c r="J28" s="61"/>
      <c r="K28" s="61" t="s">
        <v>82</v>
      </c>
      <c r="L28" s="61"/>
    </row>
    <row r="29" spans="1:12" ht="12.75">
      <c r="A29" s="30">
        <v>19</v>
      </c>
      <c r="B29" s="43" t="s">
        <v>257</v>
      </c>
      <c r="C29" s="34" t="s">
        <v>258</v>
      </c>
      <c r="D29" s="34" t="s">
        <v>33</v>
      </c>
      <c r="E29" s="34">
        <v>90</v>
      </c>
      <c r="F29" s="61">
        <v>56</v>
      </c>
      <c r="G29" s="61">
        <v>12</v>
      </c>
      <c r="H29" s="61">
        <v>1</v>
      </c>
      <c r="I29" s="62">
        <v>69</v>
      </c>
      <c r="J29" s="61"/>
      <c r="K29" s="61"/>
      <c r="L29" s="61" t="s">
        <v>82</v>
      </c>
    </row>
    <row r="30" spans="1:12" ht="12.75">
      <c r="A30" s="30">
        <v>20</v>
      </c>
      <c r="B30" s="43" t="s">
        <v>128</v>
      </c>
      <c r="C30" s="34" t="s">
        <v>129</v>
      </c>
      <c r="D30" s="34" t="s">
        <v>119</v>
      </c>
      <c r="E30" s="34">
        <v>76</v>
      </c>
      <c r="F30" s="61">
        <v>12</v>
      </c>
      <c r="G30" s="61">
        <v>3</v>
      </c>
      <c r="H30" s="61">
        <v>3</v>
      </c>
      <c r="I30" s="62">
        <v>18</v>
      </c>
      <c r="J30" s="61"/>
      <c r="K30" s="61" t="s">
        <v>82</v>
      </c>
      <c r="L30" s="61"/>
    </row>
    <row r="31" spans="1:12" ht="12.75">
      <c r="A31" s="30">
        <v>21</v>
      </c>
      <c r="B31" s="43" t="s">
        <v>138</v>
      </c>
      <c r="C31" s="34" t="s">
        <v>139</v>
      </c>
      <c r="D31" s="34" t="s">
        <v>140</v>
      </c>
      <c r="E31" s="34">
        <v>31</v>
      </c>
      <c r="F31" s="61">
        <v>5</v>
      </c>
      <c r="G31" s="61">
        <v>2</v>
      </c>
      <c r="H31" s="61">
        <v>8</v>
      </c>
      <c r="I31" s="62">
        <v>15</v>
      </c>
      <c r="J31" s="61"/>
      <c r="K31" s="61"/>
      <c r="L31" s="61" t="s">
        <v>82</v>
      </c>
    </row>
    <row r="32" spans="1:12" ht="12.75">
      <c r="A32" s="30">
        <v>22</v>
      </c>
      <c r="B32" s="43" t="s">
        <v>122</v>
      </c>
      <c r="C32" s="34" t="s">
        <v>123</v>
      </c>
      <c r="D32" s="34" t="s">
        <v>33</v>
      </c>
      <c r="E32" s="34">
        <v>93</v>
      </c>
      <c r="F32" s="61">
        <v>23</v>
      </c>
      <c r="G32" s="61">
        <v>8</v>
      </c>
      <c r="H32" s="61">
        <v>2</v>
      </c>
      <c r="I32" s="62">
        <v>33</v>
      </c>
      <c r="J32" s="61"/>
      <c r="K32" s="61" t="s">
        <v>82</v>
      </c>
      <c r="L32" s="61"/>
    </row>
    <row r="33" spans="1:12" ht="12.75">
      <c r="A33" s="30">
        <v>23</v>
      </c>
      <c r="B33" s="43" t="s">
        <v>126</v>
      </c>
      <c r="C33" s="34" t="s">
        <v>127</v>
      </c>
      <c r="D33" s="34" t="s">
        <v>33</v>
      </c>
      <c r="E33" s="34">
        <v>110</v>
      </c>
      <c r="F33" s="61">
        <v>38</v>
      </c>
      <c r="G33" s="61">
        <v>11</v>
      </c>
      <c r="H33" s="61">
        <v>3</v>
      </c>
      <c r="I33" s="62">
        <v>52</v>
      </c>
      <c r="J33" s="61"/>
      <c r="K33" s="61"/>
      <c r="L33" s="61" t="s">
        <v>82</v>
      </c>
    </row>
    <row r="34" spans="1:12" ht="12.75">
      <c r="A34" s="30">
        <v>24</v>
      </c>
      <c r="B34" s="43" t="s">
        <v>259</v>
      </c>
      <c r="C34" s="34" t="s">
        <v>260</v>
      </c>
      <c r="D34" s="34" t="s">
        <v>33</v>
      </c>
      <c r="E34" s="34">
        <v>56</v>
      </c>
      <c r="F34" s="61">
        <v>17</v>
      </c>
      <c r="G34" s="61">
        <v>8</v>
      </c>
      <c r="H34" s="61">
        <v>3</v>
      </c>
      <c r="I34" s="62">
        <v>28</v>
      </c>
      <c r="J34" s="61"/>
      <c r="K34" s="61" t="s">
        <v>82</v>
      </c>
      <c r="L34" s="61"/>
    </row>
    <row r="35" spans="1:12" ht="12.75">
      <c r="A35" s="30">
        <v>25</v>
      </c>
      <c r="B35" s="43" t="s">
        <v>167</v>
      </c>
      <c r="C35" s="34" t="s">
        <v>168</v>
      </c>
      <c r="D35" s="34" t="s">
        <v>33</v>
      </c>
      <c r="E35" s="34">
        <v>69</v>
      </c>
      <c r="F35" s="61">
        <v>14</v>
      </c>
      <c r="G35" s="61">
        <v>6</v>
      </c>
      <c r="H35" s="61">
        <v>2</v>
      </c>
      <c r="I35" s="62">
        <v>22</v>
      </c>
      <c r="J35" s="61"/>
      <c r="K35" s="61" t="s">
        <v>82</v>
      </c>
      <c r="L35" s="61"/>
    </row>
    <row r="36" spans="1:12" ht="12.75">
      <c r="A36" s="30">
        <v>26</v>
      </c>
      <c r="B36" s="43" t="s">
        <v>176</v>
      </c>
      <c r="C36" s="34" t="s">
        <v>177</v>
      </c>
      <c r="D36" s="34" t="s">
        <v>33</v>
      </c>
      <c r="E36" s="34">
        <v>54</v>
      </c>
      <c r="F36" s="61">
        <v>10</v>
      </c>
      <c r="G36" s="61">
        <v>6</v>
      </c>
      <c r="H36" s="61">
        <v>4</v>
      </c>
      <c r="I36" s="62">
        <v>20</v>
      </c>
      <c r="J36" s="61"/>
      <c r="K36" s="61"/>
      <c r="L36" s="61" t="s">
        <v>82</v>
      </c>
    </row>
    <row r="37" spans="1:12" ht="12.75">
      <c r="A37" s="30">
        <v>27</v>
      </c>
      <c r="B37" s="43" t="s">
        <v>261</v>
      </c>
      <c r="C37" s="34" t="s">
        <v>262</v>
      </c>
      <c r="D37" s="34" t="s">
        <v>33</v>
      </c>
      <c r="E37" s="34">
        <v>67</v>
      </c>
      <c r="F37" s="61">
        <v>15</v>
      </c>
      <c r="G37" s="61">
        <v>10</v>
      </c>
      <c r="H37" s="61">
        <v>4</v>
      </c>
      <c r="I37" s="62">
        <v>29</v>
      </c>
      <c r="J37" s="61"/>
      <c r="K37" s="61" t="s">
        <v>82</v>
      </c>
      <c r="L37" s="61"/>
    </row>
    <row r="38" spans="1:12" ht="12.75">
      <c r="A38" s="30">
        <v>28</v>
      </c>
      <c r="B38" s="43" t="s">
        <v>163</v>
      </c>
      <c r="C38" s="34" t="s">
        <v>164</v>
      </c>
      <c r="D38" s="34" t="s">
        <v>33</v>
      </c>
      <c r="E38" s="34">
        <v>95</v>
      </c>
      <c r="F38" s="61">
        <v>13</v>
      </c>
      <c r="G38" s="61">
        <v>11</v>
      </c>
      <c r="H38" s="61">
        <v>0</v>
      </c>
      <c r="I38" s="62">
        <v>24</v>
      </c>
      <c r="J38" s="61"/>
      <c r="K38" s="61" t="s">
        <v>82</v>
      </c>
      <c r="L38" s="61"/>
    </row>
    <row r="39" spans="1:12" ht="12.75">
      <c r="A39" s="30">
        <v>29</v>
      </c>
      <c r="B39" s="43" t="s">
        <v>153</v>
      </c>
      <c r="C39" s="34" t="s">
        <v>154</v>
      </c>
      <c r="D39" s="34" t="s">
        <v>33</v>
      </c>
      <c r="E39" s="34">
        <v>48</v>
      </c>
      <c r="F39" s="61">
        <v>7</v>
      </c>
      <c r="G39" s="61">
        <v>3</v>
      </c>
      <c r="H39" s="61">
        <v>1</v>
      </c>
      <c r="I39" s="62">
        <v>11</v>
      </c>
      <c r="J39" s="61"/>
      <c r="K39" s="61" t="s">
        <v>82</v>
      </c>
      <c r="L39" s="61"/>
    </row>
    <row r="40" spans="1:12" ht="12.75">
      <c r="A40" s="30">
        <v>30</v>
      </c>
      <c r="B40" s="43" t="s">
        <v>157</v>
      </c>
      <c r="C40" s="34" t="s">
        <v>158</v>
      </c>
      <c r="D40" s="34" t="s">
        <v>33</v>
      </c>
      <c r="E40" s="34">
        <v>64</v>
      </c>
      <c r="F40" s="61">
        <v>5</v>
      </c>
      <c r="G40" s="61">
        <v>2</v>
      </c>
      <c r="H40" s="61">
        <v>1</v>
      </c>
      <c r="I40" s="62">
        <v>8</v>
      </c>
      <c r="J40" s="61"/>
      <c r="K40" s="61" t="s">
        <v>82</v>
      </c>
      <c r="L40" s="61"/>
    </row>
    <row r="41" spans="1:12" ht="12.75">
      <c r="A41" s="30">
        <v>31</v>
      </c>
      <c r="B41" s="43" t="s">
        <v>155</v>
      </c>
      <c r="C41" s="34" t="s">
        <v>156</v>
      </c>
      <c r="D41" s="34" t="s">
        <v>33</v>
      </c>
      <c r="E41" s="34">
        <v>92</v>
      </c>
      <c r="F41" s="61">
        <v>38</v>
      </c>
      <c r="G41" s="61">
        <v>11</v>
      </c>
      <c r="H41" s="61">
        <v>0</v>
      </c>
      <c r="I41" s="62">
        <v>49</v>
      </c>
      <c r="J41" s="61"/>
      <c r="K41" s="61"/>
      <c r="L41" s="61" t="s">
        <v>82</v>
      </c>
    </row>
    <row r="42" spans="1:12" ht="12.75">
      <c r="A42" s="30">
        <v>32</v>
      </c>
      <c r="B42" s="43" t="s">
        <v>130</v>
      </c>
      <c r="C42" s="34" t="s">
        <v>131</v>
      </c>
      <c r="D42" s="34" t="s">
        <v>33</v>
      </c>
      <c r="E42" s="34">
        <v>73</v>
      </c>
      <c r="F42" s="61">
        <v>12</v>
      </c>
      <c r="G42" s="61">
        <v>9</v>
      </c>
      <c r="H42" s="61">
        <v>2</v>
      </c>
      <c r="I42" s="62">
        <v>23</v>
      </c>
      <c r="J42" s="61"/>
      <c r="K42" s="61" t="s">
        <v>82</v>
      </c>
      <c r="L42" s="61"/>
    </row>
    <row r="43" spans="1:12" ht="12.75">
      <c r="A43" s="30">
        <v>33</v>
      </c>
      <c r="B43" s="43" t="s">
        <v>145</v>
      </c>
      <c r="C43" s="34" t="s">
        <v>146</v>
      </c>
      <c r="D43" s="34" t="s">
        <v>33</v>
      </c>
      <c r="E43" s="34">
        <v>81</v>
      </c>
      <c r="F43" s="61">
        <v>16</v>
      </c>
      <c r="G43" s="61">
        <v>7</v>
      </c>
      <c r="H43" s="61">
        <v>6</v>
      </c>
      <c r="I43" s="62">
        <v>29</v>
      </c>
      <c r="J43" s="61"/>
      <c r="K43" s="61" t="s">
        <v>82</v>
      </c>
      <c r="L43" s="61"/>
    </row>
    <row r="44" spans="1:12" ht="12.75">
      <c r="A44" s="30">
        <v>34</v>
      </c>
      <c r="B44" s="43" t="s">
        <v>169</v>
      </c>
      <c r="C44" s="34" t="s">
        <v>170</v>
      </c>
      <c r="D44" s="34" t="s">
        <v>33</v>
      </c>
      <c r="E44" s="34">
        <v>88</v>
      </c>
      <c r="F44" s="61">
        <v>8</v>
      </c>
      <c r="G44" s="61">
        <v>12</v>
      </c>
      <c r="H44" s="61">
        <v>6</v>
      </c>
      <c r="I44" s="62">
        <v>26</v>
      </c>
      <c r="J44" s="61"/>
      <c r="K44" s="61" t="s">
        <v>82</v>
      </c>
      <c r="L44" s="61"/>
    </row>
    <row r="45" spans="1:12" ht="12.75">
      <c r="A45" s="30">
        <v>35</v>
      </c>
      <c r="B45" s="43" t="s">
        <v>235</v>
      </c>
      <c r="C45" s="34" t="s">
        <v>226</v>
      </c>
      <c r="D45" s="34" t="s">
        <v>33</v>
      </c>
      <c r="E45" s="34">
        <v>49</v>
      </c>
      <c r="F45" s="61">
        <v>11</v>
      </c>
      <c r="G45" s="61">
        <v>6</v>
      </c>
      <c r="H45" s="61">
        <v>1</v>
      </c>
      <c r="I45" s="62">
        <v>18</v>
      </c>
      <c r="J45" s="61"/>
      <c r="K45" s="61" t="s">
        <v>82</v>
      </c>
      <c r="L45" s="61"/>
    </row>
    <row r="46" spans="1:12" ht="12.75">
      <c r="A46" s="30">
        <v>36</v>
      </c>
      <c r="B46" s="43" t="s">
        <v>263</v>
      </c>
      <c r="C46" s="34" t="s">
        <v>264</v>
      </c>
      <c r="D46" s="34" t="s">
        <v>33</v>
      </c>
      <c r="E46" s="34">
        <v>76</v>
      </c>
      <c r="F46" s="61">
        <v>24</v>
      </c>
      <c r="G46" s="61">
        <v>7</v>
      </c>
      <c r="H46" s="61">
        <v>1</v>
      </c>
      <c r="I46" s="62">
        <v>32</v>
      </c>
      <c r="J46" s="61"/>
      <c r="K46" s="61"/>
      <c r="L46" s="61" t="s">
        <v>82</v>
      </c>
    </row>
    <row r="47" spans="1:12" ht="12.75">
      <c r="A47" s="30">
        <v>37</v>
      </c>
      <c r="B47" s="43" t="s">
        <v>230</v>
      </c>
      <c r="C47" s="34" t="s">
        <v>231</v>
      </c>
      <c r="D47" s="34" t="s">
        <v>33</v>
      </c>
      <c r="E47" s="34">
        <v>83</v>
      </c>
      <c r="F47" s="61">
        <v>10</v>
      </c>
      <c r="G47" s="61">
        <v>2</v>
      </c>
      <c r="H47" s="61">
        <v>1</v>
      </c>
      <c r="I47" s="62">
        <v>13</v>
      </c>
      <c r="J47" s="61"/>
      <c r="K47" s="61" t="s">
        <v>82</v>
      </c>
      <c r="L47" s="61"/>
    </row>
    <row r="48" spans="1:12" ht="12.75">
      <c r="A48" s="30">
        <v>38</v>
      </c>
      <c r="B48" s="43" t="s">
        <v>159</v>
      </c>
      <c r="C48" s="34" t="s">
        <v>160</v>
      </c>
      <c r="D48" s="34" t="s">
        <v>33</v>
      </c>
      <c r="E48" s="34">
        <v>78</v>
      </c>
      <c r="F48" s="61">
        <v>3</v>
      </c>
      <c r="G48" s="61">
        <v>9</v>
      </c>
      <c r="H48" s="61">
        <v>6</v>
      </c>
      <c r="I48" s="63">
        <v>18</v>
      </c>
      <c r="J48" s="61"/>
      <c r="K48" s="61"/>
      <c r="L48" s="61" t="s">
        <v>82</v>
      </c>
    </row>
    <row r="49" spans="1:12" ht="12.75">
      <c r="A49" s="30">
        <v>39</v>
      </c>
      <c r="B49" s="43" t="s">
        <v>149</v>
      </c>
      <c r="C49" s="34" t="s">
        <v>150</v>
      </c>
      <c r="D49" s="34" t="s">
        <v>33</v>
      </c>
      <c r="E49" s="34">
        <v>75</v>
      </c>
      <c r="F49" s="61">
        <v>17</v>
      </c>
      <c r="G49" s="61">
        <v>6</v>
      </c>
      <c r="H49" s="61">
        <v>2</v>
      </c>
      <c r="I49" s="62">
        <v>25</v>
      </c>
      <c r="J49" s="61"/>
      <c r="K49" s="61"/>
      <c r="L49" s="61" t="s">
        <v>82</v>
      </c>
    </row>
    <row r="50" spans="1:12" ht="12.75">
      <c r="A50" s="30">
        <v>40</v>
      </c>
      <c r="B50" s="43" t="s">
        <v>165</v>
      </c>
      <c r="C50" s="34" t="s">
        <v>166</v>
      </c>
      <c r="D50" s="34" t="s">
        <v>33</v>
      </c>
      <c r="E50" s="34">
        <v>91</v>
      </c>
      <c r="F50" s="61">
        <v>39</v>
      </c>
      <c r="G50" s="61">
        <v>9</v>
      </c>
      <c r="H50" s="61">
        <v>0</v>
      </c>
      <c r="I50" s="62">
        <v>48</v>
      </c>
      <c r="J50" s="61"/>
      <c r="K50" s="61"/>
      <c r="L50" s="61" t="s">
        <v>82</v>
      </c>
    </row>
    <row r="51" spans="1:12" ht="12.75">
      <c r="A51" s="30">
        <v>41</v>
      </c>
      <c r="B51" s="43" t="s">
        <v>191</v>
      </c>
      <c r="C51" s="34" t="s">
        <v>192</v>
      </c>
      <c r="D51" s="34" t="s">
        <v>33</v>
      </c>
      <c r="E51" s="34">
        <v>75</v>
      </c>
      <c r="F51" s="61">
        <v>18</v>
      </c>
      <c r="G51" s="61">
        <v>1</v>
      </c>
      <c r="H51" s="61">
        <v>2</v>
      </c>
      <c r="I51" s="62">
        <v>21</v>
      </c>
      <c r="J51" s="61"/>
      <c r="K51" s="61"/>
      <c r="L51" s="61" t="s">
        <v>82</v>
      </c>
    </row>
    <row r="52" spans="1:12" ht="12.75">
      <c r="A52" s="30">
        <v>42</v>
      </c>
      <c r="B52" s="43" t="s">
        <v>212</v>
      </c>
      <c r="C52" s="34" t="s">
        <v>213</v>
      </c>
      <c r="D52" s="34" t="s">
        <v>33</v>
      </c>
      <c r="E52" s="34">
        <v>110</v>
      </c>
      <c r="F52" s="61">
        <v>35</v>
      </c>
      <c r="G52" s="61">
        <v>12</v>
      </c>
      <c r="H52" s="61">
        <v>6</v>
      </c>
      <c r="I52" s="62">
        <v>53</v>
      </c>
      <c r="J52" s="61"/>
      <c r="K52" s="61"/>
      <c r="L52" s="61" t="s">
        <v>82</v>
      </c>
    </row>
    <row r="53" spans="1:12" ht="12.75">
      <c r="A53" s="30">
        <v>43</v>
      </c>
      <c r="B53" s="43" t="s">
        <v>265</v>
      </c>
      <c r="C53" s="34" t="s">
        <v>266</v>
      </c>
      <c r="D53" s="34" t="s">
        <v>33</v>
      </c>
      <c r="E53" s="34">
        <v>93</v>
      </c>
      <c r="F53" s="61">
        <v>29</v>
      </c>
      <c r="G53" s="61">
        <v>7</v>
      </c>
      <c r="H53" s="61">
        <v>1</v>
      </c>
      <c r="I53" s="62">
        <v>37</v>
      </c>
      <c r="J53" s="61"/>
      <c r="K53" s="61"/>
      <c r="L53" s="61" t="s">
        <v>82</v>
      </c>
    </row>
    <row r="54" spans="1:12" ht="12.75">
      <c r="A54" s="30">
        <v>44</v>
      </c>
      <c r="B54" s="43" t="s">
        <v>196</v>
      </c>
      <c r="C54" s="34" t="s">
        <v>197</v>
      </c>
      <c r="D54" s="34" t="s">
        <v>33</v>
      </c>
      <c r="E54" s="34">
        <v>55</v>
      </c>
      <c r="F54" s="61">
        <v>10</v>
      </c>
      <c r="G54" s="61">
        <v>6</v>
      </c>
      <c r="H54" s="61">
        <v>2</v>
      </c>
      <c r="I54" s="62">
        <v>18</v>
      </c>
      <c r="J54" s="61"/>
      <c r="K54" s="61" t="s">
        <v>82</v>
      </c>
      <c r="L54" s="61"/>
    </row>
    <row r="55" spans="1:12" ht="12.75">
      <c r="A55" s="30">
        <v>45</v>
      </c>
      <c r="B55" s="43" t="s">
        <v>184</v>
      </c>
      <c r="C55" s="34" t="s">
        <v>185</v>
      </c>
      <c r="D55" s="34" t="s">
        <v>33</v>
      </c>
      <c r="E55" s="34">
        <v>82</v>
      </c>
      <c r="F55" s="61">
        <v>1</v>
      </c>
      <c r="G55" s="61">
        <v>10</v>
      </c>
      <c r="H55" s="61">
        <v>1</v>
      </c>
      <c r="I55" s="62">
        <v>12</v>
      </c>
      <c r="J55" s="61"/>
      <c r="K55" s="61" t="s">
        <v>82</v>
      </c>
      <c r="L55" s="61"/>
    </row>
    <row r="56" spans="1:12" ht="12.75">
      <c r="A56" s="30">
        <v>46</v>
      </c>
      <c r="B56" s="43" t="s">
        <v>194</v>
      </c>
      <c r="C56" s="34" t="s">
        <v>195</v>
      </c>
      <c r="D56" s="34" t="s">
        <v>33</v>
      </c>
      <c r="E56" s="34">
        <v>31</v>
      </c>
      <c r="F56" s="61">
        <v>7</v>
      </c>
      <c r="G56" s="61">
        <v>2</v>
      </c>
      <c r="H56" s="61">
        <v>2</v>
      </c>
      <c r="I56" s="62">
        <v>11</v>
      </c>
      <c r="J56" s="61"/>
      <c r="K56" s="61" t="s">
        <v>82</v>
      </c>
      <c r="L56" s="61"/>
    </row>
    <row r="57" spans="1:12" ht="12.75">
      <c r="A57" s="30">
        <v>47</v>
      </c>
      <c r="B57" s="43" t="s">
        <v>143</v>
      </c>
      <c r="C57" s="34" t="s">
        <v>144</v>
      </c>
      <c r="D57" s="34" t="s">
        <v>33</v>
      </c>
      <c r="E57" s="34">
        <v>71</v>
      </c>
      <c r="F57" s="61">
        <v>6</v>
      </c>
      <c r="G57" s="61">
        <v>8</v>
      </c>
      <c r="H57" s="61">
        <v>4</v>
      </c>
      <c r="I57" s="62">
        <v>18</v>
      </c>
      <c r="J57" s="61"/>
      <c r="K57" s="61" t="s">
        <v>82</v>
      </c>
      <c r="L57" s="61"/>
    </row>
    <row r="58" spans="1:12" ht="12.75">
      <c r="A58" s="30">
        <v>48</v>
      </c>
      <c r="B58" s="43" t="s">
        <v>120</v>
      </c>
      <c r="C58" s="34" t="s">
        <v>121</v>
      </c>
      <c r="D58" s="34" t="s">
        <v>33</v>
      </c>
      <c r="E58" s="34">
        <v>64</v>
      </c>
      <c r="F58" s="61">
        <v>23</v>
      </c>
      <c r="G58" s="61">
        <v>3</v>
      </c>
      <c r="H58" s="61">
        <v>4</v>
      </c>
      <c r="I58" s="62">
        <v>30</v>
      </c>
      <c r="J58" s="61"/>
      <c r="K58" s="61"/>
      <c r="L58" s="61" t="s">
        <v>82</v>
      </c>
    </row>
    <row r="59" spans="1:12" ht="12.75">
      <c r="A59" s="30">
        <v>49</v>
      </c>
      <c r="B59" s="43" t="s">
        <v>188</v>
      </c>
      <c r="C59" s="34" t="s">
        <v>234</v>
      </c>
      <c r="D59" s="34" t="s">
        <v>33</v>
      </c>
      <c r="E59" s="34">
        <v>96</v>
      </c>
      <c r="F59" s="61">
        <v>30</v>
      </c>
      <c r="G59" s="61">
        <v>12</v>
      </c>
      <c r="H59" s="61">
        <v>1</v>
      </c>
      <c r="I59" s="62">
        <v>43</v>
      </c>
      <c r="J59" s="61"/>
      <c r="K59" s="61"/>
      <c r="L59" s="61" t="s">
        <v>82</v>
      </c>
    </row>
    <row r="60" spans="1:12" ht="12.75">
      <c r="A60" s="30">
        <v>50</v>
      </c>
      <c r="B60" s="43" t="s">
        <v>200</v>
      </c>
      <c r="C60" s="34" t="s">
        <v>201</v>
      </c>
      <c r="D60" s="34" t="s">
        <v>202</v>
      </c>
      <c r="E60" s="34">
        <v>66</v>
      </c>
      <c r="F60" s="61">
        <v>25</v>
      </c>
      <c r="G60" s="61">
        <v>0</v>
      </c>
      <c r="H60" s="61">
        <v>1</v>
      </c>
      <c r="I60" s="62">
        <v>26</v>
      </c>
      <c r="J60" s="61"/>
      <c r="K60" s="61"/>
      <c r="L60" s="61" t="s">
        <v>82</v>
      </c>
    </row>
    <row r="61" spans="1:12" ht="12.75">
      <c r="A61" s="30">
        <v>51</v>
      </c>
      <c r="B61" s="43" t="s">
        <v>210</v>
      </c>
      <c r="C61" s="34" t="s">
        <v>211</v>
      </c>
      <c r="D61" s="34" t="s">
        <v>50</v>
      </c>
      <c r="E61" s="34">
        <v>95</v>
      </c>
      <c r="F61" s="61">
        <v>5</v>
      </c>
      <c r="G61" s="61">
        <v>6</v>
      </c>
      <c r="H61" s="61">
        <v>0</v>
      </c>
      <c r="I61" s="62">
        <v>11</v>
      </c>
      <c r="J61" s="61"/>
      <c r="K61" s="61" t="s">
        <v>82</v>
      </c>
      <c r="L61" s="61"/>
    </row>
    <row r="62" spans="1:12" ht="12.75">
      <c r="A62" s="30">
        <v>52</v>
      </c>
      <c r="B62" s="43" t="s">
        <v>267</v>
      </c>
      <c r="C62" s="34" t="s">
        <v>268</v>
      </c>
      <c r="D62" s="34" t="s">
        <v>33</v>
      </c>
      <c r="E62" s="34">
        <v>59</v>
      </c>
      <c r="F62" s="61">
        <v>15</v>
      </c>
      <c r="G62" s="61">
        <v>6</v>
      </c>
      <c r="H62" s="61">
        <v>2</v>
      </c>
      <c r="I62" s="62">
        <v>23</v>
      </c>
      <c r="J62" s="61"/>
      <c r="K62" s="61" t="s">
        <v>82</v>
      </c>
      <c r="L62" s="61"/>
    </row>
    <row r="63" spans="1:12" ht="12.75">
      <c r="A63" s="30">
        <v>53</v>
      </c>
      <c r="B63" s="43" t="s">
        <v>186</v>
      </c>
      <c r="C63" s="34" t="s">
        <v>187</v>
      </c>
      <c r="D63" s="34" t="s">
        <v>33</v>
      </c>
      <c r="E63" s="34">
        <v>76</v>
      </c>
      <c r="F63" s="61">
        <v>23</v>
      </c>
      <c r="G63" s="61">
        <v>1</v>
      </c>
      <c r="H63" s="61">
        <v>0</v>
      </c>
      <c r="I63" s="62">
        <v>24</v>
      </c>
      <c r="J63" s="61"/>
      <c r="K63" s="61"/>
      <c r="L63" s="61" t="s">
        <v>82</v>
      </c>
    </row>
    <row r="64" spans="1:12" ht="12.75">
      <c r="A64" s="30">
        <v>54</v>
      </c>
      <c r="B64" s="43" t="s">
        <v>172</v>
      </c>
      <c r="C64" s="34" t="s">
        <v>173</v>
      </c>
      <c r="D64" s="34" t="s">
        <v>33</v>
      </c>
      <c r="E64" s="34">
        <v>110</v>
      </c>
      <c r="F64" s="61">
        <v>29</v>
      </c>
      <c r="G64" s="61">
        <v>13</v>
      </c>
      <c r="H64" s="61">
        <v>3</v>
      </c>
      <c r="I64" s="81">
        <v>45</v>
      </c>
      <c r="J64" s="61"/>
      <c r="K64" s="61"/>
      <c r="L64" s="61" t="s">
        <v>82</v>
      </c>
    </row>
    <row r="65" spans="1:12" ht="12.75">
      <c r="A65" s="30">
        <v>55</v>
      </c>
      <c r="B65" s="43" t="s">
        <v>206</v>
      </c>
      <c r="C65" s="34" t="s">
        <v>207</v>
      </c>
      <c r="D65" s="34" t="s">
        <v>193</v>
      </c>
      <c r="E65" s="34">
        <v>89</v>
      </c>
      <c r="F65" s="61">
        <v>21</v>
      </c>
      <c r="G65" s="61">
        <v>11</v>
      </c>
      <c r="H65" s="61">
        <v>3</v>
      </c>
      <c r="I65" s="62">
        <v>36</v>
      </c>
      <c r="J65" s="61"/>
      <c r="K65" s="61"/>
      <c r="L65" s="61" t="s">
        <v>82</v>
      </c>
    </row>
    <row r="66" spans="1:12" ht="12.75">
      <c r="A66" s="30">
        <v>56</v>
      </c>
      <c r="B66" s="43" t="s">
        <v>182</v>
      </c>
      <c r="C66" s="34" t="s">
        <v>183</v>
      </c>
      <c r="D66" s="34" t="s">
        <v>33</v>
      </c>
      <c r="E66" s="34">
        <v>56</v>
      </c>
      <c r="F66" s="61">
        <v>19</v>
      </c>
      <c r="G66" s="61">
        <v>7</v>
      </c>
      <c r="H66" s="61">
        <v>4</v>
      </c>
      <c r="I66" s="62">
        <v>30</v>
      </c>
      <c r="J66" s="61"/>
      <c r="K66" s="61"/>
      <c r="L66" s="61" t="s">
        <v>82</v>
      </c>
    </row>
    <row r="67" spans="1:12" ht="12.75">
      <c r="A67" s="30">
        <v>57</v>
      </c>
      <c r="B67" s="43" t="s">
        <v>269</v>
      </c>
      <c r="C67" s="34" t="s">
        <v>270</v>
      </c>
      <c r="D67" s="34" t="s">
        <v>33</v>
      </c>
      <c r="E67" s="34">
        <v>67</v>
      </c>
      <c r="F67" s="61">
        <v>18</v>
      </c>
      <c r="G67" s="61">
        <v>5</v>
      </c>
      <c r="H67" s="61">
        <v>3</v>
      </c>
      <c r="I67" s="62">
        <v>26</v>
      </c>
      <c r="J67" s="61"/>
      <c r="K67" s="61"/>
      <c r="L67" s="61" t="s">
        <v>82</v>
      </c>
    </row>
    <row r="68" spans="1:12" ht="12.75">
      <c r="A68" s="30">
        <v>58</v>
      </c>
      <c r="B68" s="43" t="s">
        <v>271</v>
      </c>
      <c r="C68" s="34" t="s">
        <v>272</v>
      </c>
      <c r="D68" s="34" t="s">
        <v>50</v>
      </c>
      <c r="E68" s="34">
        <v>99</v>
      </c>
      <c r="F68" s="61">
        <v>47</v>
      </c>
      <c r="G68" s="61">
        <v>1</v>
      </c>
      <c r="H68" s="61">
        <v>2</v>
      </c>
      <c r="I68" s="62">
        <v>50</v>
      </c>
      <c r="J68" s="61"/>
      <c r="K68" s="61"/>
      <c r="L68" s="61" t="s">
        <v>82</v>
      </c>
    </row>
    <row r="69" spans="1:12" ht="12.75">
      <c r="A69" s="30">
        <v>59</v>
      </c>
      <c r="B69" s="43" t="s">
        <v>151</v>
      </c>
      <c r="C69" s="34" t="s">
        <v>152</v>
      </c>
      <c r="D69" s="34" t="s">
        <v>33</v>
      </c>
      <c r="E69" s="34">
        <v>74</v>
      </c>
      <c r="F69" s="61">
        <v>25</v>
      </c>
      <c r="G69" s="61">
        <v>4</v>
      </c>
      <c r="H69" s="61">
        <v>2</v>
      </c>
      <c r="I69" s="62">
        <v>31</v>
      </c>
      <c r="J69" s="61"/>
      <c r="K69" s="61" t="s">
        <v>82</v>
      </c>
      <c r="L69" s="61"/>
    </row>
    <row r="70" spans="1:12" ht="12.75">
      <c r="A70" s="30">
        <v>60</v>
      </c>
      <c r="B70" s="43" t="s">
        <v>227</v>
      </c>
      <c r="C70" s="34" t="s">
        <v>228</v>
      </c>
      <c r="D70" s="34" t="s">
        <v>229</v>
      </c>
      <c r="E70" s="34">
        <v>87</v>
      </c>
      <c r="F70" s="61">
        <v>23</v>
      </c>
      <c r="G70" s="61">
        <v>9</v>
      </c>
      <c r="H70" s="61">
        <v>2</v>
      </c>
      <c r="I70" s="62">
        <v>34</v>
      </c>
      <c r="J70" s="61"/>
      <c r="K70" s="61"/>
      <c r="L70" s="61" t="s">
        <v>82</v>
      </c>
    </row>
    <row r="71" spans="1:12" ht="12.75">
      <c r="A71" s="30">
        <v>61</v>
      </c>
      <c r="B71" s="43" t="s">
        <v>232</v>
      </c>
      <c r="C71" s="34" t="s">
        <v>233</v>
      </c>
      <c r="D71" s="34" t="s">
        <v>33</v>
      </c>
      <c r="E71" s="34">
        <v>100</v>
      </c>
      <c r="F71" s="61">
        <v>9</v>
      </c>
      <c r="G71" s="61">
        <v>8</v>
      </c>
      <c r="H71" s="61">
        <v>3</v>
      </c>
      <c r="I71" s="62">
        <v>20</v>
      </c>
      <c r="J71" s="61"/>
      <c r="K71" s="61" t="s">
        <v>82</v>
      </c>
      <c r="L71" s="61"/>
    </row>
    <row r="72" spans="1:12" ht="12.75">
      <c r="A72" s="30">
        <v>62</v>
      </c>
      <c r="B72" s="43" t="s">
        <v>171</v>
      </c>
      <c r="C72" s="34" t="s">
        <v>273</v>
      </c>
      <c r="D72" s="34" t="s">
        <v>33</v>
      </c>
      <c r="E72" s="34">
        <v>65</v>
      </c>
      <c r="F72" s="61">
        <v>20</v>
      </c>
      <c r="G72" s="61">
        <v>3</v>
      </c>
      <c r="H72" s="61">
        <v>4</v>
      </c>
      <c r="I72" s="62">
        <v>27</v>
      </c>
      <c r="J72" s="61"/>
      <c r="K72" s="61" t="s">
        <v>82</v>
      </c>
      <c r="L72" s="61"/>
    </row>
    <row r="73" spans="1:12" ht="12.75">
      <c r="A73" s="30">
        <v>63</v>
      </c>
      <c r="B73" s="43" t="s">
        <v>141</v>
      </c>
      <c r="C73" s="34" t="s">
        <v>142</v>
      </c>
      <c r="D73" s="34" t="s">
        <v>33</v>
      </c>
      <c r="E73" s="34">
        <v>74</v>
      </c>
      <c r="F73" s="61">
        <v>25</v>
      </c>
      <c r="G73" s="61">
        <v>2</v>
      </c>
      <c r="H73" s="61">
        <v>2</v>
      </c>
      <c r="I73" s="81">
        <v>29</v>
      </c>
      <c r="J73" s="61"/>
      <c r="K73" s="61"/>
      <c r="L73" s="61" t="s">
        <v>82</v>
      </c>
    </row>
    <row r="74" spans="1:12" ht="12.75">
      <c r="A74" s="30">
        <v>64</v>
      </c>
      <c r="B74" s="43" t="s">
        <v>180</v>
      </c>
      <c r="C74" s="34" t="s">
        <v>181</v>
      </c>
      <c r="D74" s="34" t="s">
        <v>33</v>
      </c>
      <c r="E74" s="34">
        <v>58</v>
      </c>
      <c r="F74" s="61">
        <v>1</v>
      </c>
      <c r="G74" s="61">
        <v>7</v>
      </c>
      <c r="H74" s="61">
        <v>3</v>
      </c>
      <c r="I74" s="62">
        <v>11</v>
      </c>
      <c r="J74" s="61"/>
      <c r="K74" s="61" t="s">
        <v>82</v>
      </c>
      <c r="L74" s="61"/>
    </row>
    <row r="75" spans="1:12" ht="12.75">
      <c r="A75" s="30">
        <v>65</v>
      </c>
      <c r="B75" s="43" t="s">
        <v>203</v>
      </c>
      <c r="C75" s="34" t="s">
        <v>204</v>
      </c>
      <c r="D75" s="34" t="s">
        <v>205</v>
      </c>
      <c r="E75" s="34">
        <v>40</v>
      </c>
      <c r="F75" s="61">
        <v>13</v>
      </c>
      <c r="G75" s="61">
        <v>7</v>
      </c>
      <c r="H75" s="61">
        <v>3</v>
      </c>
      <c r="I75" s="62">
        <v>23</v>
      </c>
      <c r="J75" s="61"/>
      <c r="K75" s="61"/>
      <c r="L75" s="61" t="s">
        <v>82</v>
      </c>
    </row>
    <row r="76" spans="1:12" thickBot="1">
      <c r="A76" s="30">
        <v>66</v>
      </c>
      <c r="B76" s="43" t="s">
        <v>198</v>
      </c>
      <c r="C76" s="34" t="s">
        <v>199</v>
      </c>
      <c r="D76" s="34" t="s">
        <v>33</v>
      </c>
      <c r="E76" s="34">
        <v>66</v>
      </c>
      <c r="F76" s="61">
        <v>21</v>
      </c>
      <c r="G76" s="61">
        <v>4</v>
      </c>
      <c r="H76" s="61">
        <v>7</v>
      </c>
      <c r="I76" s="62">
        <v>32</v>
      </c>
      <c r="J76" s="61"/>
      <c r="K76" s="61"/>
      <c r="L76" s="61" t="s">
        <v>82</v>
      </c>
    </row>
    <row r="77" spans="1:12" s="39" customFormat="1" thickBot="1">
      <c r="A77" s="64" t="s">
        <v>34</v>
      </c>
      <c r="B77" s="65"/>
      <c r="C77" s="65"/>
      <c r="D77" s="66"/>
      <c r="E77" s="35">
        <f>SUM(E11:E76)</f>
        <v>4717</v>
      </c>
      <c r="F77" s="35">
        <f>SUM(F11:F76)</f>
        <v>1200</v>
      </c>
      <c r="G77" s="35">
        <f>SUM(G11:G76)</f>
        <v>404</v>
      </c>
      <c r="H77" s="35">
        <f>SUM(H11:H76)</f>
        <v>172</v>
      </c>
      <c r="I77" s="35">
        <f>SUM(I11:I76)</f>
        <v>1772</v>
      </c>
      <c r="J77" s="45">
        <f>COUNTA(J11:J76)</f>
        <v>1</v>
      </c>
      <c r="K77" s="45">
        <f>COUNTA(K11:K76)</f>
        <v>33</v>
      </c>
      <c r="L77" s="35">
        <f>COUNTA(L11:L76)</f>
        <v>32</v>
      </c>
    </row>
  </sheetData>
  <mergeCells count="6">
    <mergeCell ref="A77:D77"/>
    <mergeCell ref="A7:L7"/>
    <mergeCell ref="F8:I8"/>
    <mergeCell ref="J8:L8"/>
    <mergeCell ref="E8:E9"/>
    <mergeCell ref="A8:D8"/>
  </mergeCells>
  <phoneticPr fontId="14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37" zoomScale="112" zoomScaleNormal="112" workbookViewId="0">
      <selection activeCell="D60" sqref="D60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6" width="7.85546875" style="4" customWidth="1"/>
    <col min="7" max="7" width="7.42578125" style="4" customWidth="1"/>
    <col min="8" max="8" width="9.28515625" style="4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17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236</v>
      </c>
      <c r="H5" s="6" t="s">
        <v>237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7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59.25" customHeight="1">
      <c r="A8" s="71" t="s">
        <v>1</v>
      </c>
      <c r="B8" s="72"/>
      <c r="C8" s="72"/>
      <c r="D8" s="72"/>
      <c r="E8" s="69" t="s">
        <v>15</v>
      </c>
      <c r="F8" s="68" t="s">
        <v>12</v>
      </c>
      <c r="G8" s="68"/>
      <c r="H8" s="68"/>
      <c r="I8" s="68"/>
      <c r="J8" s="68" t="s">
        <v>13</v>
      </c>
      <c r="K8" s="68"/>
      <c r="L8" s="68"/>
    </row>
    <row r="9" spans="1:12" s="12" customFormat="1" ht="71.25">
      <c r="A9" s="8" t="s">
        <v>2</v>
      </c>
      <c r="B9" s="8" t="s">
        <v>3</v>
      </c>
      <c r="C9" s="8" t="s">
        <v>4</v>
      </c>
      <c r="D9" s="8" t="s">
        <v>5</v>
      </c>
      <c r="E9" s="70"/>
      <c r="F9" s="9" t="s">
        <v>19</v>
      </c>
      <c r="G9" s="9" t="s">
        <v>18</v>
      </c>
      <c r="H9" s="9" t="s">
        <v>44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 s="18" customFormat="1" ht="25.5">
      <c r="A11" s="29">
        <v>1</v>
      </c>
      <c r="B11" s="43" t="s">
        <v>65</v>
      </c>
      <c r="C11" s="32" t="s">
        <v>66</v>
      </c>
      <c r="D11" s="42" t="s">
        <v>33</v>
      </c>
      <c r="E11" s="30">
        <v>51</v>
      </c>
      <c r="F11" s="31">
        <v>23</v>
      </c>
      <c r="G11" s="31">
        <v>2</v>
      </c>
      <c r="H11" s="31">
        <v>0</v>
      </c>
      <c r="I11" s="59">
        <f>SUM(F11:H11)</f>
        <v>25</v>
      </c>
      <c r="J11" s="46"/>
      <c r="K11" s="46"/>
      <c r="L11" s="31" t="s">
        <v>32</v>
      </c>
    </row>
    <row r="12" spans="1:12" ht="25.5">
      <c r="A12" s="29">
        <v>2</v>
      </c>
      <c r="B12" s="43" t="s">
        <v>51</v>
      </c>
      <c r="C12" s="32" t="s">
        <v>52</v>
      </c>
      <c r="D12" s="42" t="s">
        <v>33</v>
      </c>
      <c r="E12" s="42">
        <v>65</v>
      </c>
      <c r="F12" s="46">
        <v>21</v>
      </c>
      <c r="G12" s="46">
        <v>4</v>
      </c>
      <c r="H12" s="46">
        <v>5</v>
      </c>
      <c r="I12" s="44">
        <f>SUM(F12:H12)</f>
        <v>30</v>
      </c>
      <c r="J12" s="46"/>
      <c r="K12" s="46"/>
      <c r="L12" s="46" t="s">
        <v>32</v>
      </c>
    </row>
    <row r="13" spans="1:12">
      <c r="A13" s="29">
        <v>3</v>
      </c>
      <c r="B13" s="43" t="s">
        <v>42</v>
      </c>
      <c r="C13" s="42" t="s">
        <v>43</v>
      </c>
      <c r="D13" s="42" t="s">
        <v>33</v>
      </c>
      <c r="E13" s="42">
        <v>70</v>
      </c>
      <c r="F13" s="46">
        <v>5</v>
      </c>
      <c r="G13" s="46">
        <v>3</v>
      </c>
      <c r="H13" s="46">
        <v>1</v>
      </c>
      <c r="I13" s="44">
        <f>SUM(F13:H13)</f>
        <v>9</v>
      </c>
      <c r="J13" s="46"/>
      <c r="K13" s="46" t="s">
        <v>32</v>
      </c>
      <c r="L13" s="46"/>
    </row>
    <row r="14" spans="1:12">
      <c r="A14" s="29">
        <v>4</v>
      </c>
      <c r="B14" s="43" t="s">
        <v>64</v>
      </c>
      <c r="C14" s="42" t="s">
        <v>63</v>
      </c>
      <c r="D14" s="42" t="s">
        <v>33</v>
      </c>
      <c r="E14" s="42">
        <v>58</v>
      </c>
      <c r="F14" s="46">
        <v>11</v>
      </c>
      <c r="G14" s="46">
        <v>1</v>
      </c>
      <c r="H14" s="46">
        <v>0</v>
      </c>
      <c r="I14" s="44">
        <f>SUM(F14:H14)</f>
        <v>12</v>
      </c>
      <c r="J14" s="46"/>
      <c r="K14" s="46"/>
      <c r="L14" s="46" t="s">
        <v>32</v>
      </c>
    </row>
    <row r="15" spans="1:12">
      <c r="A15" s="29">
        <v>5</v>
      </c>
      <c r="B15" s="43" t="s">
        <v>38</v>
      </c>
      <c r="C15" s="58" t="s">
        <v>39</v>
      </c>
      <c r="D15" s="42" t="s">
        <v>33</v>
      </c>
      <c r="E15" s="42">
        <v>76</v>
      </c>
      <c r="F15" s="46">
        <v>5</v>
      </c>
      <c r="G15" s="46">
        <v>6</v>
      </c>
      <c r="H15" s="46">
        <v>0</v>
      </c>
      <c r="I15" s="44">
        <f>SUM(F15:H15)</f>
        <v>11</v>
      </c>
      <c r="J15" s="46"/>
      <c r="K15" s="46"/>
      <c r="L15" s="46" t="s">
        <v>32</v>
      </c>
    </row>
    <row r="16" spans="1:12">
      <c r="A16" s="29">
        <v>6</v>
      </c>
      <c r="B16" s="43" t="s">
        <v>40</v>
      </c>
      <c r="C16" s="42" t="s">
        <v>41</v>
      </c>
      <c r="D16" s="42" t="s">
        <v>33</v>
      </c>
      <c r="E16" s="42">
        <v>68</v>
      </c>
      <c r="F16" s="46">
        <v>20</v>
      </c>
      <c r="G16" s="46">
        <v>7</v>
      </c>
      <c r="H16" s="46">
        <v>4</v>
      </c>
      <c r="I16" s="44">
        <f>SUM(F16:H16)</f>
        <v>31</v>
      </c>
      <c r="J16" s="46"/>
      <c r="K16" s="46" t="s">
        <v>32</v>
      </c>
      <c r="L16" s="46"/>
    </row>
    <row r="17" spans="1:13">
      <c r="A17" s="29">
        <v>7</v>
      </c>
      <c r="B17" s="43" t="s">
        <v>46</v>
      </c>
      <c r="C17" s="42" t="s">
        <v>47</v>
      </c>
      <c r="D17" s="42" t="s">
        <v>33</v>
      </c>
      <c r="E17" s="42">
        <v>46</v>
      </c>
      <c r="F17" s="46">
        <v>10</v>
      </c>
      <c r="G17" s="46">
        <v>2</v>
      </c>
      <c r="H17" s="46">
        <v>4</v>
      </c>
      <c r="I17" s="44">
        <f>SUM(F17:H17)</f>
        <v>16</v>
      </c>
      <c r="J17" s="46"/>
      <c r="K17" s="46" t="s">
        <v>32</v>
      </c>
      <c r="L17" s="46"/>
    </row>
    <row r="18" spans="1:13" ht="25.5">
      <c r="A18" s="29">
        <v>8</v>
      </c>
      <c r="B18" s="43" t="s">
        <v>214</v>
      </c>
      <c r="C18" s="32" t="s">
        <v>215</v>
      </c>
      <c r="D18" s="42" t="s">
        <v>33</v>
      </c>
      <c r="E18" s="42">
        <v>37</v>
      </c>
      <c r="F18" s="46">
        <v>23</v>
      </c>
      <c r="G18" s="46">
        <v>1</v>
      </c>
      <c r="H18" s="46">
        <v>3</v>
      </c>
      <c r="I18" s="44">
        <f>SUM(F18:H18)</f>
        <v>27</v>
      </c>
      <c r="J18" s="46"/>
      <c r="K18" s="46" t="s">
        <v>32</v>
      </c>
      <c r="L18" s="46"/>
    </row>
    <row r="19" spans="1:13">
      <c r="A19" s="29">
        <v>9</v>
      </c>
      <c r="B19" s="43" t="s">
        <v>77</v>
      </c>
      <c r="C19" s="42" t="s">
        <v>78</v>
      </c>
      <c r="D19" s="42" t="s">
        <v>33</v>
      </c>
      <c r="E19" s="42">
        <v>84</v>
      </c>
      <c r="F19" s="46">
        <v>21</v>
      </c>
      <c r="G19" s="46">
        <v>2</v>
      </c>
      <c r="H19" s="46">
        <v>4</v>
      </c>
      <c r="I19" s="44">
        <f>SUM(F19:H19)</f>
        <v>27</v>
      </c>
      <c r="J19" s="46"/>
      <c r="K19" s="46"/>
      <c r="L19" s="46" t="s">
        <v>32</v>
      </c>
    </row>
    <row r="20" spans="1:13">
      <c r="A20" s="29">
        <v>10</v>
      </c>
      <c r="B20" s="43" t="s">
        <v>238</v>
      </c>
      <c r="C20" s="42" t="s">
        <v>239</v>
      </c>
      <c r="D20" s="42" t="s">
        <v>33</v>
      </c>
      <c r="E20" s="42">
        <v>63</v>
      </c>
      <c r="F20" s="46">
        <v>7</v>
      </c>
      <c r="G20" s="46">
        <v>3</v>
      </c>
      <c r="H20" s="46">
        <v>4</v>
      </c>
      <c r="I20" s="44">
        <f>SUM(F20:H20)</f>
        <v>14</v>
      </c>
      <c r="J20" s="46"/>
      <c r="K20" s="46"/>
      <c r="L20" s="46" t="s">
        <v>32</v>
      </c>
    </row>
    <row r="21" spans="1:13">
      <c r="A21" s="29">
        <v>11</v>
      </c>
      <c r="B21" s="43" t="s">
        <v>37</v>
      </c>
      <c r="C21" s="42" t="s">
        <v>45</v>
      </c>
      <c r="D21" s="42" t="s">
        <v>33</v>
      </c>
      <c r="E21" s="42">
        <v>42</v>
      </c>
      <c r="F21" s="46">
        <v>6</v>
      </c>
      <c r="G21" s="46">
        <v>2</v>
      </c>
      <c r="H21" s="46">
        <v>1</v>
      </c>
      <c r="I21" s="44">
        <f>SUM(F21:H21)</f>
        <v>9</v>
      </c>
      <c r="J21" s="46"/>
      <c r="K21" s="46"/>
      <c r="L21" s="46" t="s">
        <v>32</v>
      </c>
    </row>
    <row r="22" spans="1:13">
      <c r="A22" s="29">
        <v>12</v>
      </c>
      <c r="B22" s="43" t="s">
        <v>218</v>
      </c>
      <c r="C22" s="42" t="s">
        <v>219</v>
      </c>
      <c r="D22" s="42" t="s">
        <v>33</v>
      </c>
      <c r="E22" s="42">
        <v>118</v>
      </c>
      <c r="F22" s="46">
        <v>54</v>
      </c>
      <c r="G22" s="46">
        <v>7</v>
      </c>
      <c r="H22" s="46">
        <v>0</v>
      </c>
      <c r="I22" s="44">
        <f>SUM(F22:H22)</f>
        <v>61</v>
      </c>
      <c r="J22" s="46"/>
      <c r="K22" s="46"/>
      <c r="L22" s="46" t="s">
        <v>32</v>
      </c>
    </row>
    <row r="23" spans="1:13">
      <c r="A23" s="29">
        <v>13</v>
      </c>
      <c r="B23" s="43" t="s">
        <v>59</v>
      </c>
      <c r="C23" s="42" t="s">
        <v>60</v>
      </c>
      <c r="D23" s="42" t="s">
        <v>33</v>
      </c>
      <c r="E23" s="42">
        <v>98</v>
      </c>
      <c r="F23" s="46">
        <v>5</v>
      </c>
      <c r="G23" s="46">
        <v>12</v>
      </c>
      <c r="H23" s="46">
        <v>2</v>
      </c>
      <c r="I23" s="44">
        <f>SUM(F23:H23)</f>
        <v>19</v>
      </c>
      <c r="J23" s="46"/>
      <c r="K23" s="46" t="s">
        <v>32</v>
      </c>
      <c r="L23" s="46"/>
    </row>
    <row r="24" spans="1:13">
      <c r="A24" s="29">
        <v>14</v>
      </c>
      <c r="B24" s="43" t="s">
        <v>48</v>
      </c>
      <c r="C24" s="42" t="s">
        <v>49</v>
      </c>
      <c r="D24" s="42" t="s">
        <v>50</v>
      </c>
      <c r="E24" s="42">
        <v>61</v>
      </c>
      <c r="F24" s="46">
        <v>17</v>
      </c>
      <c r="G24" s="46">
        <v>3</v>
      </c>
      <c r="H24" s="46">
        <v>4</v>
      </c>
      <c r="I24" s="44">
        <f>SUM(F24:H24)</f>
        <v>24</v>
      </c>
      <c r="J24" s="46"/>
      <c r="K24" s="46"/>
      <c r="L24" s="46" t="s">
        <v>32</v>
      </c>
    </row>
    <row r="25" spans="1:13">
      <c r="A25" s="29">
        <v>15</v>
      </c>
      <c r="B25" s="43" t="s">
        <v>75</v>
      </c>
      <c r="C25" s="42" t="s">
        <v>76</v>
      </c>
      <c r="D25" s="42" t="s">
        <v>33</v>
      </c>
      <c r="E25" s="42">
        <v>63</v>
      </c>
      <c r="F25" s="46">
        <v>6</v>
      </c>
      <c r="G25" s="46">
        <v>6</v>
      </c>
      <c r="H25" s="46">
        <v>2</v>
      </c>
      <c r="I25" s="44">
        <f>SUM(F25:H25)</f>
        <v>14</v>
      </c>
      <c r="J25" s="46"/>
      <c r="K25" s="46"/>
      <c r="L25" s="46" t="s">
        <v>32</v>
      </c>
    </row>
    <row r="26" spans="1:13">
      <c r="A26" s="29">
        <v>16</v>
      </c>
      <c r="B26" s="43" t="s">
        <v>69</v>
      </c>
      <c r="C26" s="42" t="s">
        <v>240</v>
      </c>
      <c r="D26" s="42" t="s">
        <v>33</v>
      </c>
      <c r="E26" s="42">
        <v>47</v>
      </c>
      <c r="F26" s="46">
        <v>15</v>
      </c>
      <c r="G26" s="46">
        <v>3</v>
      </c>
      <c r="H26" s="46">
        <v>2</v>
      </c>
      <c r="I26" s="44">
        <f>SUM(F26:H26)</f>
        <v>20</v>
      </c>
      <c r="J26" s="46"/>
      <c r="K26" s="46" t="s">
        <v>32</v>
      </c>
      <c r="L26" s="46"/>
    </row>
    <row r="27" spans="1:13">
      <c r="A27" s="29">
        <v>17</v>
      </c>
      <c r="B27" s="43" t="s">
        <v>57</v>
      </c>
      <c r="C27" s="42" t="s">
        <v>58</v>
      </c>
      <c r="D27" s="42" t="s">
        <v>33</v>
      </c>
      <c r="E27" s="42">
        <v>32</v>
      </c>
      <c r="F27" s="46">
        <v>31</v>
      </c>
      <c r="G27" s="46">
        <v>1</v>
      </c>
      <c r="H27" s="46">
        <v>0</v>
      </c>
      <c r="I27" s="44">
        <f>SUM(F27:H27)</f>
        <v>32</v>
      </c>
      <c r="J27" s="46" t="s">
        <v>32</v>
      </c>
      <c r="K27" s="46"/>
      <c r="L27" s="46"/>
    </row>
    <row r="28" spans="1:13">
      <c r="A28" s="29">
        <v>18</v>
      </c>
      <c r="B28" s="43" t="s">
        <v>103</v>
      </c>
      <c r="C28" s="42" t="s">
        <v>104</v>
      </c>
      <c r="D28" s="42" t="s">
        <v>33</v>
      </c>
      <c r="E28" s="42">
        <v>78</v>
      </c>
      <c r="F28" s="46">
        <v>17</v>
      </c>
      <c r="G28" s="46">
        <v>10</v>
      </c>
      <c r="H28" s="46">
        <v>5</v>
      </c>
      <c r="I28" s="44">
        <f>SUM(F28:H28)</f>
        <v>32</v>
      </c>
      <c r="J28" s="46"/>
      <c r="K28" s="46"/>
      <c r="L28" s="46" t="s">
        <v>32</v>
      </c>
      <c r="M28" s="33"/>
    </row>
    <row r="29" spans="1:13" ht="25.5">
      <c r="A29" s="29">
        <v>19</v>
      </c>
      <c r="B29" s="43" t="s">
        <v>61</v>
      </c>
      <c r="C29" s="32" t="s">
        <v>62</v>
      </c>
      <c r="D29" s="42" t="s">
        <v>33</v>
      </c>
      <c r="E29" s="42">
        <v>89</v>
      </c>
      <c r="F29" s="46">
        <v>21</v>
      </c>
      <c r="G29" s="46">
        <v>12</v>
      </c>
      <c r="H29" s="46">
        <v>4</v>
      </c>
      <c r="I29" s="44">
        <f>SUM(F29:H29)</f>
        <v>37</v>
      </c>
      <c r="J29" s="46"/>
      <c r="K29" s="46" t="s">
        <v>32</v>
      </c>
      <c r="L29" s="46"/>
    </row>
    <row r="30" spans="1:13" ht="25.5">
      <c r="A30" s="29">
        <v>20</v>
      </c>
      <c r="B30" s="43" t="s">
        <v>80</v>
      </c>
      <c r="C30" s="32" t="s">
        <v>81</v>
      </c>
      <c r="D30" s="42" t="s">
        <v>33</v>
      </c>
      <c r="E30" s="42">
        <v>69</v>
      </c>
      <c r="F30" s="46">
        <v>21</v>
      </c>
      <c r="G30" s="46">
        <v>2</v>
      </c>
      <c r="H30" s="46">
        <v>5</v>
      </c>
      <c r="I30" s="44">
        <f>SUM(F30:H30)</f>
        <v>28</v>
      </c>
      <c r="J30" s="46"/>
      <c r="K30" s="46"/>
      <c r="L30" s="46" t="s">
        <v>32</v>
      </c>
    </row>
    <row r="31" spans="1:13" ht="25.5">
      <c r="A31" s="29">
        <v>21</v>
      </c>
      <c r="B31" s="43" t="s">
        <v>87</v>
      </c>
      <c r="C31" s="32" t="s">
        <v>88</v>
      </c>
      <c r="D31" s="42" t="s">
        <v>33</v>
      </c>
      <c r="E31" s="42">
        <v>63</v>
      </c>
      <c r="F31" s="46">
        <v>21</v>
      </c>
      <c r="G31" s="46">
        <v>5</v>
      </c>
      <c r="H31" s="46">
        <v>6</v>
      </c>
      <c r="I31" s="44">
        <f>SUM(F31:H31)</f>
        <v>32</v>
      </c>
      <c r="J31" s="46"/>
      <c r="K31" s="46"/>
      <c r="L31" s="46" t="s">
        <v>32</v>
      </c>
    </row>
    <row r="32" spans="1:13" ht="25.5">
      <c r="A32" s="29">
        <v>22</v>
      </c>
      <c r="B32" s="43" t="s">
        <v>93</v>
      </c>
      <c r="C32" s="32" t="s">
        <v>94</v>
      </c>
      <c r="D32" s="42" t="s">
        <v>33</v>
      </c>
      <c r="E32" s="42">
        <v>61</v>
      </c>
      <c r="F32" s="46">
        <v>18</v>
      </c>
      <c r="G32" s="46">
        <v>2</v>
      </c>
      <c r="H32" s="46">
        <v>3</v>
      </c>
      <c r="I32" s="44">
        <f>SUM(F32:H32)</f>
        <v>23</v>
      </c>
      <c r="J32" s="46"/>
      <c r="K32" s="46"/>
      <c r="L32" s="46" t="s">
        <v>32</v>
      </c>
    </row>
    <row r="33" spans="1:12">
      <c r="A33" s="29">
        <v>23</v>
      </c>
      <c r="B33" s="43" t="s">
        <v>67</v>
      </c>
      <c r="C33" s="42" t="s">
        <v>68</v>
      </c>
      <c r="D33" s="42" t="s">
        <v>33</v>
      </c>
      <c r="E33" s="42">
        <v>82</v>
      </c>
      <c r="F33" s="46">
        <v>26</v>
      </c>
      <c r="G33" s="46">
        <v>5</v>
      </c>
      <c r="H33" s="46">
        <v>0</v>
      </c>
      <c r="I33" s="44">
        <f>SUM(F33:H33)</f>
        <v>31</v>
      </c>
      <c r="J33" s="46"/>
      <c r="K33" s="46" t="s">
        <v>32</v>
      </c>
      <c r="L33" s="46"/>
    </row>
    <row r="34" spans="1:12">
      <c r="A34" s="29">
        <v>24</v>
      </c>
      <c r="B34" s="75" t="s">
        <v>241</v>
      </c>
      <c r="C34" s="76" t="s">
        <v>242</v>
      </c>
      <c r="D34" s="77" t="s">
        <v>50</v>
      </c>
      <c r="E34" s="78">
        <v>68</v>
      </c>
      <c r="F34" s="76">
        <v>20</v>
      </c>
      <c r="G34" s="76">
        <v>10</v>
      </c>
      <c r="H34" s="76">
        <v>0</v>
      </c>
      <c r="I34" s="79">
        <f>SUM(F34:H34)</f>
        <v>30</v>
      </c>
      <c r="J34" s="76"/>
      <c r="K34" s="76" t="s">
        <v>32</v>
      </c>
      <c r="L34" s="76" t="s">
        <v>32</v>
      </c>
    </row>
    <row r="35" spans="1:12">
      <c r="A35" s="29">
        <v>25</v>
      </c>
      <c r="B35" s="43" t="s">
        <v>55</v>
      </c>
      <c r="C35" s="42" t="s">
        <v>56</v>
      </c>
      <c r="D35" s="42" t="s">
        <v>33</v>
      </c>
      <c r="E35" s="42">
        <v>63</v>
      </c>
      <c r="F35" s="46">
        <v>14</v>
      </c>
      <c r="G35" s="46">
        <v>6</v>
      </c>
      <c r="H35" s="46">
        <v>0</v>
      </c>
      <c r="I35" s="44">
        <f>SUM(F35:H35)</f>
        <v>20</v>
      </c>
      <c r="J35" s="46"/>
      <c r="K35" s="46"/>
      <c r="L35" s="46" t="s">
        <v>32</v>
      </c>
    </row>
    <row r="36" spans="1:12">
      <c r="A36" s="29">
        <v>26</v>
      </c>
      <c r="B36" s="43" t="s">
        <v>91</v>
      </c>
      <c r="C36" s="32" t="s">
        <v>92</v>
      </c>
      <c r="D36" s="42" t="s">
        <v>33</v>
      </c>
      <c r="E36" s="42">
        <v>65</v>
      </c>
      <c r="F36" s="46">
        <v>7</v>
      </c>
      <c r="G36" s="46">
        <v>8</v>
      </c>
      <c r="H36" s="46">
        <v>7</v>
      </c>
      <c r="I36" s="44">
        <f>SUM(F36:H36)</f>
        <v>22</v>
      </c>
      <c r="J36" s="46"/>
      <c r="K36" s="46" t="s">
        <v>32</v>
      </c>
      <c r="L36" s="46"/>
    </row>
    <row r="37" spans="1:12" ht="25.5">
      <c r="A37" s="29">
        <v>27</v>
      </c>
      <c r="B37" s="43" t="s">
        <v>243</v>
      </c>
      <c r="C37" s="32" t="s">
        <v>244</v>
      </c>
      <c r="D37" s="42" t="s">
        <v>33</v>
      </c>
      <c r="E37" s="42">
        <v>49</v>
      </c>
      <c r="F37" s="46">
        <v>44</v>
      </c>
      <c r="G37" s="46">
        <v>3</v>
      </c>
      <c r="H37" s="46">
        <v>2</v>
      </c>
      <c r="I37" s="44">
        <f t="shared" ref="I37" si="0">SUM(F37:H37)</f>
        <v>49</v>
      </c>
      <c r="J37" s="46" t="s">
        <v>32</v>
      </c>
      <c r="K37" s="46"/>
      <c r="L37" s="46"/>
    </row>
    <row r="38" spans="1:12">
      <c r="A38" s="29">
        <v>28</v>
      </c>
      <c r="B38" s="43" t="s">
        <v>245</v>
      </c>
      <c r="C38" s="42" t="s">
        <v>246</v>
      </c>
      <c r="D38" s="42" t="s">
        <v>33</v>
      </c>
      <c r="E38" s="42">
        <v>49</v>
      </c>
      <c r="F38" s="46">
        <v>16</v>
      </c>
      <c r="G38" s="46">
        <v>6</v>
      </c>
      <c r="H38" s="46">
        <v>3</v>
      </c>
      <c r="I38" s="44">
        <f>SUM(F38:H38)</f>
        <v>25</v>
      </c>
      <c r="J38" s="46"/>
      <c r="K38" s="46"/>
      <c r="L38" s="46" t="s">
        <v>32</v>
      </c>
    </row>
    <row r="39" spans="1:12" ht="25.5">
      <c r="A39" s="29">
        <v>29</v>
      </c>
      <c r="B39" s="43" t="s">
        <v>247</v>
      </c>
      <c r="C39" s="32" t="s">
        <v>248</v>
      </c>
      <c r="D39" s="42" t="s">
        <v>33</v>
      </c>
      <c r="E39" s="42">
        <v>82</v>
      </c>
      <c r="F39" s="46">
        <v>15</v>
      </c>
      <c r="G39" s="46">
        <v>1</v>
      </c>
      <c r="H39" s="46">
        <v>0</v>
      </c>
      <c r="I39" s="44">
        <f>SUM(F39:H39)</f>
        <v>16</v>
      </c>
      <c r="J39" s="46"/>
      <c r="K39" s="46" t="s">
        <v>32</v>
      </c>
      <c r="L39" s="46"/>
    </row>
    <row r="40" spans="1:12">
      <c r="A40" s="29">
        <v>30</v>
      </c>
      <c r="B40" s="43" t="s">
        <v>85</v>
      </c>
      <c r="C40" s="42" t="s">
        <v>86</v>
      </c>
      <c r="D40" s="42" t="s">
        <v>33</v>
      </c>
      <c r="E40" s="42">
        <v>70</v>
      </c>
      <c r="F40" s="46">
        <v>14</v>
      </c>
      <c r="G40" s="46">
        <v>7</v>
      </c>
      <c r="H40" s="46">
        <v>4</v>
      </c>
      <c r="I40" s="44">
        <f>SUM(F40:H40)</f>
        <v>25</v>
      </c>
      <c r="J40" s="46"/>
      <c r="K40" s="46" t="s">
        <v>32</v>
      </c>
      <c r="L40" s="46"/>
    </row>
    <row r="41" spans="1:12" ht="25.5">
      <c r="A41" s="29">
        <v>31</v>
      </c>
      <c r="B41" s="43" t="s">
        <v>72</v>
      </c>
      <c r="C41" s="32" t="s">
        <v>73</v>
      </c>
      <c r="D41" s="42" t="s">
        <v>33</v>
      </c>
      <c r="E41" s="42">
        <v>66</v>
      </c>
      <c r="F41" s="46">
        <v>27</v>
      </c>
      <c r="G41" s="46">
        <v>0</v>
      </c>
      <c r="H41" s="46">
        <v>2</v>
      </c>
      <c r="I41" s="44">
        <f>SUM(F41:H41)</f>
        <v>29</v>
      </c>
      <c r="J41" s="46"/>
      <c r="K41" s="46" t="s">
        <v>32</v>
      </c>
      <c r="L41" s="46"/>
    </row>
    <row r="42" spans="1:12">
      <c r="A42" s="29">
        <v>32</v>
      </c>
      <c r="B42" s="43" t="s">
        <v>74</v>
      </c>
      <c r="C42" s="42" t="s">
        <v>249</v>
      </c>
      <c r="D42" s="42" t="s">
        <v>33</v>
      </c>
      <c r="E42" s="42">
        <v>76</v>
      </c>
      <c r="F42" s="46">
        <v>18</v>
      </c>
      <c r="G42" s="46">
        <v>8</v>
      </c>
      <c r="H42" s="46">
        <v>10</v>
      </c>
      <c r="I42" s="44">
        <f>SUM(F42:H42)</f>
        <v>36</v>
      </c>
      <c r="J42" s="46"/>
      <c r="K42" s="46"/>
      <c r="L42" s="46" t="s">
        <v>32</v>
      </c>
    </row>
    <row r="43" spans="1:12">
      <c r="A43" s="29">
        <v>33</v>
      </c>
      <c r="B43" s="43" t="s">
        <v>111</v>
      </c>
      <c r="C43" s="42" t="s">
        <v>112</v>
      </c>
      <c r="D43" s="42" t="s">
        <v>33</v>
      </c>
      <c r="E43" s="42">
        <v>72</v>
      </c>
      <c r="F43" s="46">
        <v>36</v>
      </c>
      <c r="G43" s="46">
        <v>8</v>
      </c>
      <c r="H43" s="46">
        <v>3</v>
      </c>
      <c r="I43" s="44">
        <f>SUM(F43:H43)</f>
        <v>47</v>
      </c>
      <c r="J43" s="46"/>
      <c r="K43" s="46"/>
      <c r="L43" s="46" t="s">
        <v>32</v>
      </c>
    </row>
    <row r="44" spans="1:12">
      <c r="A44" s="29">
        <v>34</v>
      </c>
      <c r="B44" s="43" t="s">
        <v>101</v>
      </c>
      <c r="C44" s="42" t="s">
        <v>102</v>
      </c>
      <c r="D44" s="42" t="s">
        <v>33</v>
      </c>
      <c r="E44" s="42">
        <v>78</v>
      </c>
      <c r="F44" s="46">
        <v>14</v>
      </c>
      <c r="G44" s="46">
        <v>4</v>
      </c>
      <c r="H44" s="46">
        <v>6</v>
      </c>
      <c r="I44" s="44">
        <f>SUM(F44:H44)</f>
        <v>24</v>
      </c>
      <c r="J44" s="46"/>
      <c r="K44" s="46" t="s">
        <v>32</v>
      </c>
      <c r="L44" s="46"/>
    </row>
    <row r="45" spans="1:12" ht="25.5">
      <c r="A45" s="29">
        <v>35</v>
      </c>
      <c r="B45" s="43" t="s">
        <v>53</v>
      </c>
      <c r="C45" s="32" t="s">
        <v>54</v>
      </c>
      <c r="D45" s="42" t="s">
        <v>33</v>
      </c>
      <c r="E45" s="42">
        <v>57</v>
      </c>
      <c r="F45" s="46">
        <v>23</v>
      </c>
      <c r="G45" s="57">
        <v>6</v>
      </c>
      <c r="H45" s="46">
        <v>2</v>
      </c>
      <c r="I45" s="44">
        <f>SUM(F45:H45)</f>
        <v>31</v>
      </c>
      <c r="J45" s="46"/>
      <c r="K45" s="46" t="s">
        <v>32</v>
      </c>
      <c r="L45" s="46"/>
    </row>
    <row r="46" spans="1:12">
      <c r="A46" s="29">
        <v>36</v>
      </c>
      <c r="B46" s="43" t="s">
        <v>89</v>
      </c>
      <c r="C46" s="42" t="s">
        <v>90</v>
      </c>
      <c r="D46" s="42" t="s">
        <v>33</v>
      </c>
      <c r="E46" s="42">
        <v>68</v>
      </c>
      <c r="F46" s="46">
        <v>10</v>
      </c>
      <c r="G46" s="46">
        <v>5</v>
      </c>
      <c r="H46" s="46">
        <v>0</v>
      </c>
      <c r="I46" s="44">
        <f>SUM(F46:H46)</f>
        <v>15</v>
      </c>
      <c r="J46" s="46"/>
      <c r="K46" s="46"/>
      <c r="L46" s="46" t="s">
        <v>32</v>
      </c>
    </row>
    <row r="47" spans="1:12" ht="25.5">
      <c r="A47" s="29">
        <v>37</v>
      </c>
      <c r="B47" s="43" t="s">
        <v>97</v>
      </c>
      <c r="C47" s="32" t="s">
        <v>98</v>
      </c>
      <c r="D47" s="42" t="s">
        <v>33</v>
      </c>
      <c r="E47" s="42">
        <v>124</v>
      </c>
      <c r="F47" s="46">
        <v>22</v>
      </c>
      <c r="G47" s="46">
        <v>9</v>
      </c>
      <c r="H47" s="46">
        <v>0</v>
      </c>
      <c r="I47" s="44">
        <f>SUM(F47:H47)</f>
        <v>31</v>
      </c>
      <c r="J47" s="46"/>
      <c r="K47" s="46"/>
      <c r="L47" s="46" t="s">
        <v>32</v>
      </c>
    </row>
    <row r="48" spans="1:12">
      <c r="A48" s="29">
        <v>38</v>
      </c>
      <c r="B48" s="43" t="s">
        <v>99</v>
      </c>
      <c r="C48" s="42" t="s">
        <v>100</v>
      </c>
      <c r="D48" s="42" t="s">
        <v>33</v>
      </c>
      <c r="E48" s="42">
        <v>62</v>
      </c>
      <c r="F48" s="46">
        <v>18</v>
      </c>
      <c r="G48" s="46">
        <v>1</v>
      </c>
      <c r="H48" s="46">
        <v>4</v>
      </c>
      <c r="I48" s="44">
        <f>SUM(F48:H48)</f>
        <v>23</v>
      </c>
      <c r="J48" s="46"/>
      <c r="K48" s="46"/>
      <c r="L48" s="46" t="s">
        <v>32</v>
      </c>
    </row>
    <row r="49" spans="1:12">
      <c r="A49" s="29">
        <v>39</v>
      </c>
      <c r="B49" s="43" t="s">
        <v>107</v>
      </c>
      <c r="C49" s="42" t="s">
        <v>108</v>
      </c>
      <c r="D49" s="42" t="s">
        <v>33</v>
      </c>
      <c r="E49" s="42">
        <v>50</v>
      </c>
      <c r="F49" s="46">
        <v>17</v>
      </c>
      <c r="G49" s="46">
        <v>7</v>
      </c>
      <c r="H49" s="46">
        <v>6</v>
      </c>
      <c r="I49" s="44">
        <f>SUM(F49:H49)</f>
        <v>30</v>
      </c>
      <c r="J49" s="46"/>
      <c r="K49" s="46"/>
      <c r="L49" s="46" t="s">
        <v>32</v>
      </c>
    </row>
    <row r="50" spans="1:12">
      <c r="A50" s="29">
        <v>40</v>
      </c>
      <c r="B50" s="56" t="s">
        <v>70</v>
      </c>
      <c r="C50" s="55" t="s">
        <v>71</v>
      </c>
      <c r="D50" s="55" t="s">
        <v>33</v>
      </c>
      <c r="E50" s="54">
        <v>82</v>
      </c>
      <c r="F50" s="54">
        <v>12</v>
      </c>
      <c r="G50" s="42">
        <v>8</v>
      </c>
      <c r="H50" s="46">
        <v>2</v>
      </c>
      <c r="I50" s="44">
        <f>SUM(F50:H50)</f>
        <v>22</v>
      </c>
      <c r="J50" s="46"/>
      <c r="K50" s="46"/>
      <c r="L50" s="42" t="s">
        <v>32</v>
      </c>
    </row>
    <row r="51" spans="1:12" ht="25.5">
      <c r="A51" s="29">
        <v>41</v>
      </c>
      <c r="B51" s="43" t="s">
        <v>79</v>
      </c>
      <c r="C51" s="32" t="s">
        <v>250</v>
      </c>
      <c r="D51" s="42" t="s">
        <v>33</v>
      </c>
      <c r="E51" s="42">
        <v>99</v>
      </c>
      <c r="F51" s="46">
        <v>36</v>
      </c>
      <c r="G51" s="46">
        <v>6</v>
      </c>
      <c r="H51" s="46">
        <v>6</v>
      </c>
      <c r="I51" s="44">
        <f>SUM(F51:H51)</f>
        <v>48</v>
      </c>
      <c r="J51" s="46"/>
      <c r="K51" s="46" t="s">
        <v>32</v>
      </c>
      <c r="L51" s="46"/>
    </row>
    <row r="52" spans="1:12" ht="25.5">
      <c r="A52" s="29">
        <v>42</v>
      </c>
      <c r="B52" s="43" t="s">
        <v>216</v>
      </c>
      <c r="C52" s="32" t="s">
        <v>217</v>
      </c>
      <c r="D52" s="42" t="s">
        <v>33</v>
      </c>
      <c r="E52" s="42">
        <v>50</v>
      </c>
      <c r="F52" s="46">
        <v>3</v>
      </c>
      <c r="G52" s="46">
        <v>4</v>
      </c>
      <c r="H52" s="46">
        <v>8</v>
      </c>
      <c r="I52" s="44">
        <f>SUM(F52:H52)</f>
        <v>15</v>
      </c>
      <c r="J52" s="46"/>
      <c r="K52" s="46"/>
      <c r="L52" s="46" t="s">
        <v>32</v>
      </c>
    </row>
    <row r="53" spans="1:12" ht="25.5">
      <c r="A53" s="29">
        <v>43</v>
      </c>
      <c r="B53" s="43" t="s">
        <v>105</v>
      </c>
      <c r="C53" s="32" t="s">
        <v>106</v>
      </c>
      <c r="D53" s="42" t="s">
        <v>33</v>
      </c>
      <c r="E53" s="42">
        <v>48</v>
      </c>
      <c r="F53" s="46">
        <v>32</v>
      </c>
      <c r="G53" s="46">
        <v>1</v>
      </c>
      <c r="H53" s="46">
        <v>2</v>
      </c>
      <c r="I53" s="44">
        <f>SUM(F53:H53)</f>
        <v>35</v>
      </c>
      <c r="J53" s="46"/>
      <c r="K53" s="46"/>
      <c r="L53" s="46" t="s">
        <v>32</v>
      </c>
    </row>
    <row r="54" spans="1:12" s="39" customFormat="1" ht="26.25" thickBot="1">
      <c r="A54" s="42">
        <v>44</v>
      </c>
      <c r="B54" s="43" t="s">
        <v>109</v>
      </c>
      <c r="C54" s="32" t="s">
        <v>110</v>
      </c>
      <c r="D54" s="42" t="s">
        <v>33</v>
      </c>
      <c r="E54" s="42">
        <v>111</v>
      </c>
      <c r="F54" s="46">
        <v>16</v>
      </c>
      <c r="G54" s="46">
        <v>10</v>
      </c>
      <c r="H54" s="46">
        <v>3</v>
      </c>
      <c r="I54" s="44">
        <f>SUM(F54:H54)</f>
        <v>29</v>
      </c>
      <c r="J54" s="46"/>
      <c r="K54" s="46"/>
      <c r="L54" s="46" t="s">
        <v>32</v>
      </c>
    </row>
    <row r="55" spans="1:12" ht="13.5" thickBot="1">
      <c r="A55" s="64" t="s">
        <v>34</v>
      </c>
      <c r="B55" s="65"/>
      <c r="C55" s="65"/>
      <c r="D55" s="66"/>
      <c r="E55" s="35">
        <f>SUM(E11:E54)</f>
        <v>3010</v>
      </c>
      <c r="F55" s="35">
        <f t="shared" ref="F55:I55" si="1">SUM(F11:F54)</f>
        <v>818</v>
      </c>
      <c r="G55" s="35">
        <f t="shared" si="1"/>
        <v>219</v>
      </c>
      <c r="H55" s="35">
        <f t="shared" si="1"/>
        <v>129</v>
      </c>
      <c r="I55" s="35">
        <f t="shared" si="1"/>
        <v>1166</v>
      </c>
      <c r="J55" s="35">
        <f>COUNTA(J11:J54)</f>
        <v>2</v>
      </c>
      <c r="K55" s="35">
        <f>COUNTA(K11:K54)</f>
        <v>16</v>
      </c>
      <c r="L55" s="35">
        <f>COUNTA(L11:L54)</f>
        <v>27</v>
      </c>
    </row>
  </sheetData>
  <mergeCells count="6">
    <mergeCell ref="A55:D55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12" zoomScaleNormal="112" workbookViewId="0">
      <selection activeCell="N7" sqref="N7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36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236</v>
      </c>
      <c r="H5" s="6" t="s">
        <v>237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7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59.25" customHeight="1">
      <c r="A8" s="71" t="s">
        <v>1</v>
      </c>
      <c r="B8" s="72"/>
      <c r="C8" s="72"/>
      <c r="D8" s="72"/>
      <c r="E8" s="69" t="s">
        <v>15</v>
      </c>
      <c r="F8" s="68" t="s">
        <v>12</v>
      </c>
      <c r="G8" s="68"/>
      <c r="H8" s="68"/>
      <c r="I8" s="68"/>
      <c r="J8" s="68" t="s">
        <v>13</v>
      </c>
      <c r="K8" s="68"/>
      <c r="L8" s="68"/>
    </row>
    <row r="9" spans="1:12" s="12" customFormat="1" ht="69.75" customHeight="1">
      <c r="A9" s="8" t="s">
        <v>2</v>
      </c>
      <c r="B9" s="8" t="s">
        <v>3</v>
      </c>
      <c r="C9" s="8" t="s">
        <v>4</v>
      </c>
      <c r="D9" s="8" t="s">
        <v>5</v>
      </c>
      <c r="E9" s="70"/>
      <c r="F9" s="9" t="s">
        <v>6</v>
      </c>
      <c r="G9" s="9" t="s">
        <v>14</v>
      </c>
      <c r="H9" s="9" t="s">
        <v>35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>
      <c r="A11" s="14"/>
      <c r="B11" s="15"/>
      <c r="C11" s="14"/>
      <c r="D11" s="14"/>
      <c r="E11" s="14"/>
      <c r="F11" s="16"/>
      <c r="G11" s="16"/>
      <c r="H11" s="16"/>
      <c r="I11" s="17">
        <f t="shared" ref="I11" si="0">SUM(F11:H11)</f>
        <v>0</v>
      </c>
      <c r="J11" s="16"/>
      <c r="K11" s="16"/>
      <c r="L11" s="16"/>
    </row>
    <row r="12" spans="1:12">
      <c r="A12" s="20"/>
      <c r="B12" s="73" t="s">
        <v>9</v>
      </c>
      <c r="C12" s="73"/>
      <c r="D12" s="73"/>
      <c r="E12" s="27"/>
      <c r="F12" s="20">
        <f>SUM(F11:F11)</f>
        <v>0</v>
      </c>
      <c r="G12" s="20">
        <f>SUM(G11:G11)</f>
        <v>0</v>
      </c>
      <c r="H12" s="20">
        <f>SUM(H11:H11)</f>
        <v>0</v>
      </c>
      <c r="I12" s="20">
        <f>SUM(I11:I11)</f>
        <v>0</v>
      </c>
      <c r="J12" s="21"/>
      <c r="K12" s="21"/>
      <c r="L12" s="21">
        <f>SUM(I12)</f>
        <v>0</v>
      </c>
    </row>
    <row r="14" spans="1:12" ht="15">
      <c r="C14"/>
      <c r="D14"/>
      <c r="E14"/>
    </row>
    <row r="15" spans="1:12" ht="15">
      <c r="C15" s="19"/>
      <c r="D15"/>
      <c r="E15"/>
    </row>
    <row r="16" spans="1:12" ht="15">
      <c r="B16"/>
      <c r="C16" s="19"/>
      <c r="D16"/>
      <c r="E16"/>
    </row>
    <row r="17" spans="2:5" ht="15">
      <c r="B17"/>
      <c r="C17" s="19"/>
      <c r="D17"/>
      <c r="E17"/>
    </row>
    <row r="18" spans="2:5" ht="15">
      <c r="B18"/>
      <c r="C18" s="19"/>
      <c r="D18"/>
      <c r="E18"/>
    </row>
    <row r="19" spans="2:5" ht="15">
      <c r="B19"/>
      <c r="C19" s="19"/>
      <c r="D19"/>
      <c r="E19"/>
    </row>
    <row r="20" spans="2:5">
      <c r="C20" s="19"/>
    </row>
    <row r="21" spans="2:5">
      <c r="C21" s="19"/>
    </row>
    <row r="22" spans="2:5">
      <c r="C22" s="19"/>
    </row>
    <row r="23" spans="2:5">
      <c r="C23" s="19"/>
    </row>
    <row r="24" spans="2:5">
      <c r="C24" s="19"/>
    </row>
  </sheetData>
  <mergeCells count="6">
    <mergeCell ref="B12:D12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112" zoomScaleNormal="112" workbookViewId="0">
      <selection activeCell="C18" sqref="C18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17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236</v>
      </c>
      <c r="H5" s="6" t="s">
        <v>237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7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59.25" customHeight="1">
      <c r="A8" s="71" t="s">
        <v>1</v>
      </c>
      <c r="B8" s="72"/>
      <c r="C8" s="72"/>
      <c r="D8" s="72"/>
      <c r="E8" s="69" t="s">
        <v>15</v>
      </c>
      <c r="F8" s="68" t="s">
        <v>12</v>
      </c>
      <c r="G8" s="68"/>
      <c r="H8" s="68"/>
      <c r="I8" s="68"/>
      <c r="J8" s="68" t="s">
        <v>13</v>
      </c>
      <c r="K8" s="68"/>
      <c r="L8" s="68"/>
    </row>
    <row r="9" spans="1:12" s="12" customFormat="1" ht="69.75" customHeight="1">
      <c r="A9" s="8" t="s">
        <v>2</v>
      </c>
      <c r="B9" s="8" t="s">
        <v>3</v>
      </c>
      <c r="C9" s="8" t="s">
        <v>4</v>
      </c>
      <c r="D9" s="8" t="s">
        <v>5</v>
      </c>
      <c r="E9" s="70"/>
      <c r="F9" s="9" t="s">
        <v>6</v>
      </c>
      <c r="G9" s="9" t="s">
        <v>14</v>
      </c>
      <c r="H9" s="9" t="s">
        <v>35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 s="18" customFormat="1">
      <c r="A11" s="29">
        <v>1</v>
      </c>
      <c r="B11" s="43" t="s">
        <v>96</v>
      </c>
      <c r="C11" s="42" t="s">
        <v>95</v>
      </c>
      <c r="D11" s="42" t="s">
        <v>33</v>
      </c>
      <c r="E11" s="42">
        <v>26</v>
      </c>
      <c r="F11" s="46">
        <v>19</v>
      </c>
      <c r="G11" s="46">
        <v>2</v>
      </c>
      <c r="H11" s="46">
        <v>0</v>
      </c>
      <c r="I11" s="44">
        <f>SUM(F11:H11)</f>
        <v>21</v>
      </c>
      <c r="J11" s="46" t="s">
        <v>32</v>
      </c>
      <c r="K11" s="46"/>
      <c r="L11" s="46"/>
    </row>
    <row r="12" spans="1:12" s="18" customFormat="1">
      <c r="A12" s="29">
        <v>2</v>
      </c>
      <c r="B12" s="43" t="s">
        <v>83</v>
      </c>
      <c r="C12" s="42" t="s">
        <v>84</v>
      </c>
      <c r="D12" s="42" t="s">
        <v>33</v>
      </c>
      <c r="E12" s="42">
        <v>20</v>
      </c>
      <c r="F12" s="46">
        <v>19</v>
      </c>
      <c r="G12" s="46">
        <v>1</v>
      </c>
      <c r="H12" s="46">
        <v>0</v>
      </c>
      <c r="I12" s="44">
        <f>SUM(F12:H12)</f>
        <v>20</v>
      </c>
      <c r="J12" s="60" t="s">
        <v>32</v>
      </c>
      <c r="K12" s="46"/>
      <c r="L12" s="46"/>
    </row>
    <row r="13" spans="1:12" ht="13.5" thickBot="1">
      <c r="A13" s="47"/>
      <c r="B13" s="74" t="s">
        <v>9</v>
      </c>
      <c r="C13" s="74"/>
      <c r="D13" s="74"/>
      <c r="E13" s="48">
        <f>SUM(E11:E12)</f>
        <v>46</v>
      </c>
      <c r="F13" s="48">
        <f>SUM(F11:F12)</f>
        <v>38</v>
      </c>
      <c r="G13" s="48">
        <f>SUM(G11:G12)</f>
        <v>3</v>
      </c>
      <c r="H13" s="48">
        <f>SUM(H11:H12)</f>
        <v>0</v>
      </c>
      <c r="I13" s="48">
        <f>SUM(I11:I12)</f>
        <v>41</v>
      </c>
      <c r="J13" s="49">
        <f>COUNTA(J11:J12)</f>
        <v>2</v>
      </c>
      <c r="K13" s="49">
        <f>COUNTA(K11:K12)</f>
        <v>0</v>
      </c>
      <c r="L13" s="49">
        <f>COUNTA(L11:L12)</f>
        <v>0</v>
      </c>
    </row>
    <row r="15" spans="1:12" ht="15">
      <c r="C15"/>
      <c r="D15"/>
      <c r="E15"/>
    </row>
    <row r="16" spans="1:12" ht="15">
      <c r="C16" s="19"/>
      <c r="D16"/>
      <c r="E16"/>
    </row>
    <row r="17" spans="2:5" ht="15">
      <c r="B17"/>
      <c r="C17" s="19"/>
      <c r="D17"/>
      <c r="E17"/>
    </row>
    <row r="18" spans="2:5" ht="15">
      <c r="B18"/>
      <c r="C18" s="19"/>
      <c r="D18"/>
      <c r="E18"/>
    </row>
    <row r="19" spans="2:5" ht="15">
      <c r="B19"/>
      <c r="C19" s="19"/>
      <c r="D19"/>
      <c r="E19"/>
    </row>
    <row r="20" spans="2:5" ht="15">
      <c r="B20"/>
      <c r="C20" s="19"/>
      <c r="D20"/>
      <c r="E20"/>
    </row>
    <row r="21" spans="2:5">
      <c r="C21" s="19"/>
    </row>
    <row r="22" spans="2:5">
      <c r="C22" s="19"/>
    </row>
    <row r="23" spans="2:5">
      <c r="C23" s="19"/>
    </row>
    <row r="24" spans="2:5">
      <c r="C24" s="19"/>
    </row>
    <row r="25" spans="2:5">
      <c r="C25" s="19"/>
    </row>
  </sheetData>
  <mergeCells count="6">
    <mergeCell ref="B13:D13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OŠ</vt:lpstr>
      <vt:lpstr>SŠ</vt:lpstr>
      <vt:lpstr>UDU_OŠ</vt:lpstr>
      <vt:lpstr>UDU_SŠ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Matišić</dc:creator>
  <cp:lastModifiedBy>Ivana Matišić</cp:lastModifiedBy>
  <cp:lastPrinted>2019-10-15T10:19:25Z</cp:lastPrinted>
  <dcterms:created xsi:type="dcterms:W3CDTF">2019-10-10T11:21:40Z</dcterms:created>
  <dcterms:modified xsi:type="dcterms:W3CDTF">2019-12-02T13:09:03Z</dcterms:modified>
</cp:coreProperties>
</file>