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obescak\Desktop\"/>
    </mc:Choice>
  </mc:AlternateContent>
  <bookViews>
    <workbookView xWindow="-120" yWindow="-120" windowWidth="24240" windowHeight="13140"/>
  </bookViews>
  <sheets>
    <sheet name="Sadržaj" sheetId="11" r:id="rId1"/>
    <sheet name="tab 1." sheetId="6" r:id="rId2"/>
    <sheet name="graf 1" sheetId="2" r:id="rId3"/>
    <sheet name="tab 2." sheetId="8" r:id="rId4"/>
    <sheet name="tab 3." sheetId="14" r:id="rId5"/>
    <sheet name="tab 4." sheetId="17" r:id="rId6"/>
    <sheet name="graf 2." sheetId="18" r:id="rId7"/>
    <sheet name="graf 3." sheetId="19" r:id="rId8"/>
    <sheet name="graf 4." sheetId="20" r:id="rId9"/>
    <sheet name="Metodologija" sheetId="12" r:id="rId10"/>
    <sheet name="Kratice i znakovi" sheetId="13" r:id="rId11"/>
  </sheets>
  <definedNames>
    <definedName name="_xlnm.Print_Area" localSheetId="2">'graf 1'!$A:$M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6" l="1"/>
  <c r="D12" i="6"/>
  <c r="C12" i="6"/>
  <c r="D16" i="14" l="1"/>
  <c r="D15" i="14"/>
  <c r="D14" i="14"/>
  <c r="B17" i="6" l="1"/>
  <c r="B18" i="6"/>
  <c r="B19" i="6"/>
  <c r="B20" i="6"/>
  <c r="B14" i="6"/>
  <c r="B15" i="6"/>
  <c r="B16" i="6"/>
  <c r="B13" i="6"/>
</calcChain>
</file>

<file path=xl/sharedStrings.xml><?xml version="1.0" encoding="utf-8"?>
<sst xmlns="http://schemas.openxmlformats.org/spreadsheetml/2006/main" count="151" uniqueCount="90">
  <si>
    <t>Tramvaj</t>
  </si>
  <si>
    <t>Autobus</t>
  </si>
  <si>
    <t>Indeksi</t>
  </si>
  <si>
    <t>Uspinjača</t>
  </si>
  <si>
    <t>UKUPNO</t>
  </si>
  <si>
    <t>2019.</t>
  </si>
  <si>
    <t>I. - VI.</t>
  </si>
  <si>
    <t>Odjel za statistiku</t>
  </si>
  <si>
    <t>IV.  - VI.</t>
  </si>
  <si>
    <t>2020.</t>
  </si>
  <si>
    <t xml:space="preserve">I. - III. </t>
  </si>
  <si>
    <t>1. BROJ PUTNIKA U GRADSKOM PRIJEVOZU</t>
  </si>
  <si>
    <t>Ukupno</t>
  </si>
  <si>
    <t xml:space="preserve">VII. - IX. </t>
  </si>
  <si>
    <t>X.  - XII.</t>
  </si>
  <si>
    <t>Vozači</t>
  </si>
  <si>
    <t xml:space="preserve">          REPUBLIKA HRVATSKA</t>
  </si>
  <si>
    <t xml:space="preserve">          GRAD ZAGREB</t>
  </si>
  <si>
    <t xml:space="preserve">          GRADSKI URED ZA STRATEGIJSKO </t>
  </si>
  <si>
    <t xml:space="preserve">          PLANIRANJE I RAZVOJ GRADA</t>
  </si>
  <si>
    <t xml:space="preserve">          Odjel za statistiku</t>
  </si>
  <si>
    <t>SADRŽAJ</t>
  </si>
  <si>
    <t>Tabela 1.</t>
  </si>
  <si>
    <t>Graf 1.</t>
  </si>
  <si>
    <t>Tabela 2.</t>
  </si>
  <si>
    <t>Tabela 3.</t>
  </si>
  <si>
    <t>Graf 2.</t>
  </si>
  <si>
    <t>Tabela 4.</t>
  </si>
  <si>
    <t>METODOLOGIJA</t>
  </si>
  <si>
    <t>KRATICE I ZNAKOVI</t>
  </si>
  <si>
    <t>Kratice</t>
  </si>
  <si>
    <t>Znakovi</t>
  </si>
  <si>
    <t>COVID-19     bolest prouzrokovana koronavirusom</t>
  </si>
  <si>
    <t xml:space="preserve"> %       postotak</t>
  </si>
  <si>
    <t>3. ZAPOSLENI U GRADSKOM PRIJEVOZU</t>
  </si>
  <si>
    <t>BROJ PUTNIKA U GRADSKOM PRIJEVOZU</t>
  </si>
  <si>
    <t>PREVEZENI PUTNICI GRADSKIM PRIJEVOZOM PO TROMJESEČJIMA, 2019. I 2020.</t>
  </si>
  <si>
    <t>PRIJEVOZ</t>
  </si>
  <si>
    <t>INDEKSI BROJA PUTNIKA U GRADSKOM PRIJEVOZU</t>
  </si>
  <si>
    <t>Izvor podataka</t>
  </si>
  <si>
    <t>Obuhvat i usporedivost</t>
  </si>
  <si>
    <t>Gradski prijevoz putnika obuhvaća organizirani javni prijevoz putnika tramvajem, autobusom i uspinjačom u Gradu Zagrebu, a koji obavlja poslovni subjekt koji se bavi gradskim prijevozom putnika razvrstan prema NKD-u 2007. u razred 49.31 Gradski i prigradski kopneni prijevoz putnika.</t>
  </si>
  <si>
    <t>Broj putnika u gradskom prijevozu jednak je zbroju prodanih prijevoznih karata za prijevoz javnim gradskim prijevozom.</t>
  </si>
  <si>
    <r>
      <t>Podaci o zračnom prometu (ukupne operacije zrakoplova, promet putnika i tereta) odnose se na rad zračne luke Zagreb</t>
    </r>
    <r>
      <rPr>
        <sz val="12"/>
        <rFont val="Times New Roman"/>
        <family val="1"/>
        <charset val="238"/>
      </rPr>
      <t xml:space="preserve"> </t>
    </r>
    <r>
      <rPr>
        <sz val="11"/>
        <rFont val="Calibri"/>
        <family val="2"/>
        <charset val="238"/>
      </rPr>
      <t>i usporedivi su s podacima o zračnom prometu država članica Europske unije.</t>
    </r>
  </si>
  <si>
    <t>Broj ukupnih operacija zrakoplova u zračnoj luci Zagreb odnosi se na broj svih (komercijalnih i nekomercijalnih) operacija slijetanja i polijetanja zrakoplova, osim državnih letova (vojska, carina, policija).</t>
  </si>
  <si>
    <t>Promet tereta u zračnoj luci Zagreb odnosi se na utovarenu i istovarenu robu i poštu na komercijalnim operacijama, osim prtljage putnika. Isključen je teret u direktnom tranzitu.</t>
  </si>
  <si>
    <t>Eurostat       Statistički ured Europske unije</t>
  </si>
  <si>
    <t>t                      tona</t>
  </si>
  <si>
    <t>tis.                  tisuća</t>
  </si>
  <si>
    <r>
      <t xml:space="preserve">1) </t>
    </r>
    <r>
      <rPr>
        <sz val="9"/>
        <rFont val="Calibri"/>
        <family val="2"/>
        <charset val="238"/>
        <scheme val="minor"/>
      </rPr>
      <t xml:space="preserve">Indeksi se računaju na isto razdoblje prethodne godine. </t>
    </r>
  </si>
  <si>
    <r>
      <t>2. INDEKSI BROJA PUTNIKA U GRADSKOM PRIJEVOZU</t>
    </r>
    <r>
      <rPr>
        <vertAlign val="superscript"/>
        <sz val="11"/>
        <rFont val="Calibri"/>
        <family val="2"/>
        <charset val="238"/>
        <scheme val="minor"/>
      </rPr>
      <t>1)</t>
    </r>
  </si>
  <si>
    <t>stanje 30.6.</t>
  </si>
  <si>
    <t>ZAPOSLENI U GRADSKOM PRIJEVOZU</t>
  </si>
  <si>
    <r>
      <rPr>
        <vertAlign val="superscript"/>
        <sz val="9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Izvor: ZET d.o.o.; obrada: GUSPRG - Odjel za statistiku</t>
    </r>
  </si>
  <si>
    <t>Priredio i objavio Gradski ured za strategijsko planiranje i razvoj Grada</t>
  </si>
  <si>
    <t>telefon: 01/610-1950, faks: 01/616-6098</t>
  </si>
  <si>
    <t>https://zagreb.hr/statistika</t>
  </si>
  <si>
    <t>statistika@zagreb.hr</t>
  </si>
  <si>
    <t>Sv. Ćirila i Metoda 5, Zagreb</t>
  </si>
  <si>
    <t>MOLIMO KORISNIKE PRIOPĆENJA DA PRILIKOM KORIŠTENJA PODATAKA OBVEZNO NAVEDU IZVOR.</t>
  </si>
  <si>
    <t>Mjerna jedinica</t>
  </si>
  <si>
    <t xml:space="preserve">    Operacije zrakoplova</t>
  </si>
  <si>
    <t>broj</t>
  </si>
  <si>
    <t>tis.</t>
  </si>
  <si>
    <t>t</t>
  </si>
  <si>
    <t>Promet putnika</t>
  </si>
  <si>
    <t>Promet tereta</t>
  </si>
  <si>
    <t>4. PROMET U ZRAČNOJ LUCI ZAGREB</t>
  </si>
  <si>
    <t xml:space="preserve">     Međunarodni</t>
  </si>
  <si>
    <t>ZRAČNI PROMET PUTNIKA PO TROMJESEČJIMA, 2019. I 2020.</t>
  </si>
  <si>
    <t>PROMET U ZRAČNOJ LUCI ZAGREB</t>
  </si>
  <si>
    <t>Graf 3.</t>
  </si>
  <si>
    <t>ZRAČNI PROMET TERETA PO TROMJESEČJIMA, 2019. I 2020.</t>
  </si>
  <si>
    <r>
      <t>2019.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</si>
  <si>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charset val="238"/>
        <scheme val="minor"/>
      </rPr>
      <t xml:space="preserve">1) </t>
    </r>
    <r>
      <rPr>
        <sz val="9"/>
        <rFont val="Calibri"/>
        <family val="2"/>
        <charset val="238"/>
        <scheme val="minor"/>
      </rPr>
      <t>Konačni podaci.</t>
    </r>
  </si>
  <si>
    <t>ZET                 Zagrebački električni tramvaj d.o.o.</t>
  </si>
  <si>
    <t>STOPE MJESEČNIH PROMJENA ZRAČNOG PROMETA, 2020./2019.</t>
  </si>
  <si>
    <t>Graf 4.</t>
  </si>
  <si>
    <t xml:space="preserve">     Unutarnji</t>
  </si>
  <si>
    <r>
      <t xml:space="preserve">Podaci o prijevozu putnika gradskim prijevozom dobiveni su neposredno od pravne osobe </t>
    </r>
    <r>
      <rPr>
        <sz val="11"/>
        <rFont val="Calibri"/>
        <family val="2"/>
        <charset val="238"/>
      </rPr>
      <t xml:space="preserve">koja se bavi gradskim prijevozom putnika, a podaci o zračnom prometu preuzeti su s internetskih stranica Eurostat-a https://ec.europa.eu/eurostat/data/database. </t>
    </r>
  </si>
  <si>
    <t>Promet putnika u zračnoj luci Zagreb obuhvaća putnike na komercijalnim operacijama čije putovanje započinje ili završava u zračnoj luci koja izvještava. Isključeni su putnici u direktnom tranzitu. Putnici u direktnom tranzitu jesu putnici koji, nakon kratkog zaustavljanja, nastavljaju svoje putovanje istim zrakoplovom na letu s istim brojem leta kao let s kojega su stigli.</t>
  </si>
  <si>
    <t>GUSPRG       Gradski ured za strategijsko planiranje i razvoj Grada</t>
  </si>
  <si>
    <t>METODOLOŠKA OBJAŠNJENJA</t>
  </si>
  <si>
    <r>
      <t xml:space="preserve">Indeksi
</t>
    </r>
    <r>
      <rPr>
        <u/>
        <sz val="11"/>
        <rFont val="Calibri"/>
        <family val="2"/>
        <charset val="238"/>
      </rPr>
      <t>VI. 2020.</t>
    </r>
    <r>
      <rPr>
        <sz val="11"/>
        <rFont val="Calibri"/>
        <family val="2"/>
        <charset val="238"/>
      </rPr>
      <t xml:space="preserve">
VI. 2019.</t>
    </r>
  </si>
  <si>
    <r>
      <t xml:space="preserve">I. - VI. 2020.
</t>
    </r>
    <r>
      <rPr>
        <sz val="11"/>
        <rFont val="Calibri"/>
        <family val="2"/>
        <charset val="238"/>
      </rPr>
      <t>I. - VI. 2019.</t>
    </r>
  </si>
  <si>
    <r>
      <t>Ostali</t>
    </r>
    <r>
      <rPr>
        <vertAlign val="superscript"/>
        <sz val="11"/>
        <rFont val="Calibri"/>
        <family val="2"/>
        <charset val="238"/>
      </rPr>
      <t>1)</t>
    </r>
  </si>
  <si>
    <r>
      <rPr>
        <vertAlign val="superscript"/>
        <sz val="9"/>
        <rFont val="Calibri"/>
        <family val="2"/>
        <charset val="238"/>
      </rPr>
      <t xml:space="preserve">                                                  </t>
    </r>
    <r>
      <rPr>
        <sz val="9"/>
        <rFont val="Calibri"/>
        <family val="2"/>
        <charset val="238"/>
      </rPr>
      <t>Izvor: ZET d.o.o.; obrada: GUSPRG - Odjel za statistiku</t>
    </r>
  </si>
  <si>
    <t>Izvor: Eurostat; obrada: GUSPRG - Odjel za statistiku</t>
  </si>
  <si>
    <t>i sl.                  i slično</t>
  </si>
  <si>
    <r>
      <t>1)</t>
    </r>
    <r>
      <rPr>
        <sz val="9"/>
        <rFont val="Calibri"/>
        <family val="2"/>
        <charset val="238"/>
      </rPr>
      <t xml:space="preserve">   Ostali zaposleni u gradskom prijevozu obuhvaćaju zaposlene koji se 
     bave organizacijom prijevoza, zaposlene koji održavaju vozila,
     administrativne zaposlenike, zaposlene na financijsko-računovodstvenim 
     poslovima i sl.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</si>
</sst>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###\ ###\ ###"/>
    <numFmt numFmtId="167" formatCode="###\ ###"/>
    <numFmt numFmtId="168" formatCode="dd\.mm\.yy"/>
  </numFmts>
  <fonts count="40">
    <font>
      <sz val="10"/>
      <name val="HR Times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.5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9"/>
      <name val="Calibri"/>
      <family val="2"/>
      <charset val="238"/>
    </font>
    <font>
      <u/>
      <sz val="10"/>
      <color theme="10"/>
      <name val="HR Times"/>
      <charset val="238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Calibri"/>
      <family val="2"/>
      <charset val="238"/>
    </font>
    <font>
      <u/>
      <sz val="9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u/>
      <sz val="9"/>
      <color rgb="FF0060EE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u/>
      <sz val="10"/>
      <color rgb="FF0033CC"/>
      <name val="HR Times"/>
      <charset val="238"/>
    </font>
    <font>
      <u/>
      <sz val="11"/>
      <color rgb="FF0033CC"/>
      <name val="Calibri"/>
      <family val="2"/>
      <charset val="238"/>
      <scheme val="minor"/>
    </font>
    <font>
      <u/>
      <sz val="11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8" fillId="0" borderId="0"/>
    <xf numFmtId="0" fontId="20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6" fillId="0" borderId="0" xfId="0" applyFont="1"/>
    <xf numFmtId="0" fontId="9" fillId="0" borderId="0" xfId="1" applyFont="1"/>
    <xf numFmtId="0" fontId="8" fillId="0" borderId="0" xfId="1"/>
    <xf numFmtId="0" fontId="10" fillId="0" borderId="0" xfId="1" applyFont="1" applyAlignment="1">
      <alignment horizontal="left" indent="12"/>
    </xf>
    <xf numFmtId="0" fontId="11" fillId="0" borderId="0" xfId="1" applyFont="1" applyAlignment="1"/>
    <xf numFmtId="0" fontId="10" fillId="0" borderId="0" xfId="0" applyFont="1" applyAlignment="1">
      <alignment vertical="center"/>
    </xf>
    <xf numFmtId="0" fontId="9" fillId="0" borderId="0" xfId="1" applyFont="1" applyAlignment="1">
      <alignment horizontal="left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/>
    <xf numFmtId="0" fontId="1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top" wrapText="1"/>
    </xf>
    <xf numFmtId="0" fontId="7" fillId="0" borderId="0" xfId="0" applyFont="1" applyFill="1"/>
    <xf numFmtId="0" fontId="4" fillId="0" borderId="0" xfId="0" applyFont="1" applyFill="1" applyAlignment="1">
      <alignment horizontal="right" indent="1"/>
    </xf>
    <xf numFmtId="0" fontId="16" fillId="0" borderId="0" xfId="0" applyFont="1" applyFill="1" applyBorder="1" applyAlignment="1"/>
    <xf numFmtId="0" fontId="9" fillId="0" borderId="0" xfId="0" applyFont="1"/>
    <xf numFmtId="164" fontId="2" fillId="0" borderId="0" xfId="0" applyNumberFormat="1" applyFont="1" applyBorder="1" applyAlignment="1">
      <alignment horizontal="right" indent="2"/>
    </xf>
    <xf numFmtId="0" fontId="4" fillId="0" borderId="0" xfId="0" applyFont="1" applyFill="1" applyBorder="1" applyAlignment="1">
      <alignment vertical="top"/>
    </xf>
    <xf numFmtId="166" fontId="4" fillId="0" borderId="2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0" fontId="17" fillId="0" borderId="0" xfId="0" applyFont="1" applyFill="1"/>
    <xf numFmtId="3" fontId="2" fillId="0" borderId="0" xfId="0" applyNumberFormat="1" applyFont="1" applyBorder="1" applyAlignment="1">
      <alignment horizontal="right" indent="1"/>
    </xf>
    <xf numFmtId="1" fontId="2" fillId="0" borderId="0" xfId="0" applyNumberFormat="1" applyFont="1"/>
    <xf numFmtId="0" fontId="9" fillId="0" borderId="0" xfId="0" applyFont="1" applyAlignment="1">
      <alignment horizontal="left" indent="8"/>
    </xf>
    <xf numFmtId="0" fontId="10" fillId="0" borderId="0" xfId="0" applyFont="1" applyAlignment="1">
      <alignment horizontal="left" indent="8"/>
    </xf>
    <xf numFmtId="0" fontId="12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indent="8"/>
    </xf>
    <xf numFmtId="0" fontId="13" fillId="0" borderId="0" xfId="0" applyFont="1" applyAlignment="1">
      <alignment horizontal="left" vertical="center" wrapText="1" indent="8"/>
    </xf>
    <xf numFmtId="0" fontId="21" fillId="0" borderId="0" xfId="0" applyFont="1"/>
    <xf numFmtId="0" fontId="2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1" applyFont="1"/>
    <xf numFmtId="0" fontId="21" fillId="0" borderId="0" xfId="0" applyFont="1" applyFill="1"/>
    <xf numFmtId="0" fontId="4" fillId="0" borderId="0" xfId="0" applyFont="1"/>
    <xf numFmtId="0" fontId="24" fillId="0" borderId="0" xfId="3" applyFont="1" applyFill="1"/>
    <xf numFmtId="0" fontId="24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20" fillId="0" borderId="0" xfId="3" applyAlignment="1">
      <alignment horizontal="center" vertical="center"/>
    </xf>
    <xf numFmtId="0" fontId="4" fillId="2" borderId="0" xfId="0" applyFont="1" applyFill="1"/>
    <xf numFmtId="0" fontId="21" fillId="2" borderId="0" xfId="0" applyFont="1" applyFill="1"/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9" fillId="2" borderId="0" xfId="0" applyFont="1" applyFill="1"/>
    <xf numFmtId="0" fontId="1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0" fontId="29" fillId="0" borderId="0" xfId="3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left" indent="1"/>
    </xf>
    <xf numFmtId="165" fontId="9" fillId="0" borderId="0" xfId="0" applyNumberFormat="1" applyFont="1" applyFill="1" applyBorder="1" applyAlignment="1">
      <alignment horizontal="right" indent="2"/>
    </xf>
    <xf numFmtId="0" fontId="9" fillId="0" borderId="0" xfId="0" applyFont="1" applyFill="1"/>
    <xf numFmtId="165" fontId="4" fillId="0" borderId="2" xfId="0" applyNumberFormat="1" applyFont="1" applyFill="1" applyBorder="1" applyAlignment="1">
      <alignment horizontal="right" indent="2"/>
    </xf>
    <xf numFmtId="165" fontId="4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32" fillId="0" borderId="0" xfId="0" applyNumberFormat="1" applyFont="1" applyFill="1" applyBorder="1" applyAlignment="1"/>
    <xf numFmtId="168" fontId="32" fillId="0" borderId="0" xfId="0" applyNumberFormat="1" applyFont="1" applyFill="1" applyBorder="1" applyAlignment="1"/>
    <xf numFmtId="0" fontId="34" fillId="0" borderId="0" xfId="3" applyFont="1" applyAlignment="1">
      <alignment horizontal="center" vertical="center"/>
    </xf>
    <xf numFmtId="0" fontId="35" fillId="0" borderId="0" xfId="0" applyFont="1"/>
    <xf numFmtId="0" fontId="37" fillId="0" borderId="0" xfId="3" applyFont="1"/>
    <xf numFmtId="0" fontId="36" fillId="0" borderId="0" xfId="3" applyFont="1" applyFill="1"/>
    <xf numFmtId="0" fontId="37" fillId="2" borderId="0" xfId="3" applyFont="1" applyFill="1"/>
    <xf numFmtId="0" fontId="4" fillId="0" borderId="0" xfId="0" applyFont="1" applyFill="1" applyAlignment="1">
      <alignment horizontal="right"/>
    </xf>
    <xf numFmtId="0" fontId="1" fillId="2" borderId="1" xfId="0" applyFont="1" applyFill="1" applyBorder="1"/>
    <xf numFmtId="0" fontId="28" fillId="2" borderId="0" xfId="0" applyFont="1" applyFill="1"/>
    <xf numFmtId="166" fontId="28" fillId="0" borderId="2" xfId="0" applyNumberFormat="1" applyFont="1" applyBorder="1" applyAlignment="1">
      <alignment horizontal="right" indent="2"/>
    </xf>
    <xf numFmtId="166" fontId="26" fillId="0" borderId="0" xfId="0" applyNumberFormat="1" applyFont="1" applyFill="1" applyBorder="1" applyAlignment="1">
      <alignment horizontal="right" indent="2"/>
    </xf>
    <xf numFmtId="164" fontId="28" fillId="0" borderId="2" xfId="0" applyNumberFormat="1" applyFont="1" applyBorder="1" applyAlignment="1">
      <alignment horizontal="right" indent="2"/>
    </xf>
    <xf numFmtId="0" fontId="1" fillId="2" borderId="0" xfId="0" applyFont="1" applyFill="1" applyBorder="1" applyAlignment="1">
      <alignment horizontal="left" indent="1"/>
    </xf>
    <xf numFmtId="166" fontId="4" fillId="0" borderId="2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164" fontId="1" fillId="0" borderId="2" xfId="0" applyNumberFormat="1" applyFont="1" applyBorder="1" applyAlignment="1">
      <alignment horizontal="right" indent="2"/>
    </xf>
    <xf numFmtId="0" fontId="1" fillId="2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right" vertical="center" indent="1"/>
    </xf>
    <xf numFmtId="167" fontId="1" fillId="0" borderId="3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indent="1"/>
    </xf>
    <xf numFmtId="167" fontId="1" fillId="0" borderId="2" xfId="0" applyNumberFormat="1" applyFont="1" applyBorder="1" applyAlignment="1">
      <alignment horizontal="right" vertical="center" indent="1"/>
    </xf>
    <xf numFmtId="167" fontId="1" fillId="0" borderId="11" xfId="0" applyNumberFormat="1" applyFont="1" applyBorder="1" applyAlignment="1">
      <alignment horizontal="right" vertical="center" indent="1"/>
    </xf>
    <xf numFmtId="165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37" fillId="0" borderId="0" xfId="3" applyFont="1" applyFill="1"/>
    <xf numFmtId="0" fontId="2" fillId="0" borderId="0" xfId="0" applyFont="1" applyFill="1" applyBorder="1"/>
    <xf numFmtId="0" fontId="4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wrapText="1"/>
    </xf>
    <xf numFmtId="0" fontId="0" fillId="0" borderId="10" xfId="0" applyBorder="1"/>
    <xf numFmtId="0" fontId="1" fillId="2" borderId="0" xfId="0" applyFont="1" applyFill="1" applyBorder="1"/>
    <xf numFmtId="0" fontId="17" fillId="0" borderId="10" xfId="0" applyFont="1" applyFill="1" applyBorder="1" applyAlignment="1">
      <alignment horizontal="right"/>
    </xf>
    <xf numFmtId="0" fontId="4" fillId="0" borderId="0" xfId="0" applyFont="1" applyFill="1" applyAlignment="1"/>
    <xf numFmtId="3" fontId="32" fillId="0" borderId="0" xfId="0" applyNumberFormat="1" applyFont="1" applyFill="1" applyBorder="1" applyAlignment="1"/>
    <xf numFmtId="0" fontId="0" fillId="0" borderId="0" xfId="0" applyBorder="1"/>
    <xf numFmtId="1" fontId="2" fillId="0" borderId="0" xfId="0" applyNumberFormat="1" applyFont="1" applyFill="1" applyBorder="1"/>
    <xf numFmtId="0" fontId="0" fillId="0" borderId="0" xfId="0" applyFill="1" applyBorder="1"/>
    <xf numFmtId="165" fontId="0" fillId="0" borderId="0" xfId="0" applyNumberFormat="1" applyBorder="1"/>
    <xf numFmtId="0" fontId="30" fillId="0" borderId="0" xfId="0" applyFont="1" applyBorder="1"/>
    <xf numFmtId="0" fontId="19" fillId="0" borderId="0" xfId="0" applyFont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0" fillId="0" borderId="0" xfId="0" applyFill="1" applyBorder="1" applyAlignment="1">
      <alignment horizontal="center"/>
    </xf>
  </cellXfs>
  <cellStyles count="4">
    <cellStyle name="Hyperlink" xfId="3" builtinId="8"/>
    <cellStyle name="Normal" xfId="0" builtinId="0"/>
    <cellStyle name="Normal 2" xfId="1"/>
    <cellStyle name="Normalno 2" xfId="2"/>
  </cellStyles>
  <dxfs count="0"/>
  <tableStyles count="0" defaultTableStyle="TableStyleMedium2" defaultPivotStyle="PivotStyleLight16"/>
  <colors>
    <mruColors>
      <color rgb="FF0033CC"/>
      <color rgb="FF0060EE"/>
      <color rgb="FF1976FF"/>
      <color rgb="FF3F8DFF"/>
      <color rgb="FFFBDA7D"/>
      <color rgb="FFF4E5E0"/>
      <color rgb="FF679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809550</xdr:colOff>
      <xdr:row>5</xdr:row>
      <xdr:rowOff>74924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809550</xdr:colOff>
      <xdr:row>5</xdr:row>
      <xdr:rowOff>151124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12</xdr:row>
      <xdr:rowOff>9525</xdr:rowOff>
    </xdr:from>
    <xdr:to>
      <xdr:col>4</xdr:col>
      <xdr:colOff>137254</xdr:colOff>
      <xdr:row>32</xdr:row>
      <xdr:rowOff>124116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019300"/>
          <a:ext cx="5480779" cy="335309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57149</xdr:rowOff>
    </xdr:from>
    <xdr:to>
      <xdr:col>0</xdr:col>
      <xdr:colOff>809550</xdr:colOff>
      <xdr:row>5</xdr:row>
      <xdr:rowOff>84449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809550</xdr:colOff>
      <xdr:row>4</xdr:row>
      <xdr:rowOff>151124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809550</xdr:colOff>
      <xdr:row>4</xdr:row>
      <xdr:rowOff>151124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809550</xdr:colOff>
      <xdr:row>4</xdr:row>
      <xdr:rowOff>151124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13</xdr:row>
      <xdr:rowOff>19050</xdr:rowOff>
    </xdr:from>
    <xdr:to>
      <xdr:col>5</xdr:col>
      <xdr:colOff>405475</xdr:colOff>
      <xdr:row>32</xdr:row>
      <xdr:rowOff>161442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2190750"/>
          <a:ext cx="5444200" cy="321896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57149</xdr:rowOff>
    </xdr:from>
    <xdr:to>
      <xdr:col>0</xdr:col>
      <xdr:colOff>809550</xdr:colOff>
      <xdr:row>5</xdr:row>
      <xdr:rowOff>122549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11</xdr:row>
      <xdr:rowOff>152400</xdr:rowOff>
    </xdr:from>
    <xdr:to>
      <xdr:col>5</xdr:col>
      <xdr:colOff>463398</xdr:colOff>
      <xdr:row>32</xdr:row>
      <xdr:rowOff>123355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2000250"/>
          <a:ext cx="5578323" cy="3371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57149</xdr:rowOff>
    </xdr:from>
    <xdr:to>
      <xdr:col>0</xdr:col>
      <xdr:colOff>809550</xdr:colOff>
      <xdr:row>5</xdr:row>
      <xdr:rowOff>84449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12</xdr:row>
      <xdr:rowOff>66675</xdr:rowOff>
    </xdr:from>
    <xdr:to>
      <xdr:col>4</xdr:col>
      <xdr:colOff>1144676</xdr:colOff>
      <xdr:row>33</xdr:row>
      <xdr:rowOff>24677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2752725"/>
          <a:ext cx="6145301" cy="337747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57149</xdr:rowOff>
    </xdr:from>
    <xdr:to>
      <xdr:col>0</xdr:col>
      <xdr:colOff>809550</xdr:colOff>
      <xdr:row>5</xdr:row>
      <xdr:rowOff>38100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00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abSelected="1" workbookViewId="0">
      <selection activeCell="R23" sqref="R23"/>
    </sheetView>
  </sheetViews>
  <sheetFormatPr defaultColWidth="8" defaultRowHeight="15.75"/>
  <cols>
    <col min="1" max="1" width="12.5703125" style="30" customWidth="1"/>
    <col min="2" max="2" width="9.140625" style="30" customWidth="1"/>
    <col min="3" max="10" width="8" style="30"/>
    <col min="11" max="11" width="8" style="35"/>
    <col min="12" max="16" width="8" style="30"/>
    <col min="17" max="17" width="12.5703125" style="30" customWidth="1"/>
    <col min="18" max="16384" width="8" style="34"/>
  </cols>
  <sheetData>
    <row r="1" spans="1:17" s="17" customFormat="1" ht="12.75">
      <c r="A1" s="25" t="s">
        <v>16</v>
      </c>
      <c r="K1" s="69"/>
      <c r="Q1" s="25"/>
    </row>
    <row r="2" spans="1:17" s="17" customFormat="1" ht="12.75">
      <c r="A2" s="26" t="s">
        <v>17</v>
      </c>
      <c r="K2" s="69"/>
      <c r="Q2" s="26"/>
    </row>
    <row r="3" spans="1:17" s="17" customFormat="1" ht="18.75">
      <c r="A3" s="27"/>
      <c r="K3" s="69"/>
      <c r="Q3" s="27"/>
    </row>
    <row r="4" spans="1:17" s="17" customFormat="1" ht="12.75">
      <c r="A4" s="28" t="s">
        <v>18</v>
      </c>
      <c r="K4" s="69"/>
      <c r="Q4" s="28"/>
    </row>
    <row r="5" spans="1:17" s="17" customFormat="1" ht="12.75">
      <c r="A5" s="28" t="s">
        <v>19</v>
      </c>
      <c r="K5" s="69"/>
      <c r="Q5" s="28"/>
    </row>
    <row r="6" spans="1:17" s="17" customFormat="1">
      <c r="A6" s="29"/>
      <c r="K6" s="69"/>
      <c r="Q6" s="29"/>
    </row>
    <row r="7" spans="1:17" s="17" customFormat="1" ht="12.75">
      <c r="A7" s="26" t="s">
        <v>20</v>
      </c>
      <c r="K7" s="69"/>
      <c r="Q7" s="26"/>
    </row>
    <row r="8" spans="1:17" s="30" customFormat="1">
      <c r="B8" s="31"/>
      <c r="K8" s="35"/>
    </row>
    <row r="9" spans="1:17" ht="18.75">
      <c r="A9" s="32" t="s">
        <v>37</v>
      </c>
      <c r="Q9" s="33"/>
    </row>
    <row r="10" spans="1:17" ht="18.75">
      <c r="A10" s="32"/>
      <c r="Q10" s="33"/>
    </row>
    <row r="11" spans="1:17">
      <c r="A11" s="51" t="s">
        <v>21</v>
      </c>
      <c r="B11" s="52"/>
      <c r="C11" s="52"/>
      <c r="D11" s="52"/>
      <c r="E11" s="52"/>
      <c r="F11" s="52"/>
      <c r="G11" s="52"/>
      <c r="H11" s="52"/>
      <c r="I11" s="52"/>
      <c r="J11" s="52"/>
      <c r="L11" s="35"/>
      <c r="M11" s="35"/>
      <c r="N11" s="35"/>
      <c r="Q11" s="10"/>
    </row>
    <row r="12" spans="1:17">
      <c r="A12" s="76"/>
      <c r="Q12" s="35"/>
    </row>
    <row r="13" spans="1:17">
      <c r="A13" s="77" t="s">
        <v>22</v>
      </c>
      <c r="B13" s="36" t="s">
        <v>35</v>
      </c>
      <c r="C13" s="36"/>
      <c r="D13" s="36"/>
      <c r="E13" s="36"/>
      <c r="F13" s="36"/>
      <c r="G13" s="36"/>
      <c r="H13" s="36"/>
      <c r="I13" s="36"/>
      <c r="J13" s="36"/>
      <c r="K13" s="10"/>
      <c r="L13" s="36"/>
      <c r="M13" s="36"/>
      <c r="N13" s="36"/>
      <c r="O13" s="36"/>
      <c r="P13" s="36"/>
      <c r="Q13" s="37"/>
    </row>
    <row r="14" spans="1:17">
      <c r="A14" s="77" t="s">
        <v>23</v>
      </c>
      <c r="B14" s="36" t="s">
        <v>36</v>
      </c>
      <c r="C14" s="36"/>
      <c r="D14" s="36"/>
      <c r="E14" s="36"/>
      <c r="F14" s="36"/>
      <c r="G14" s="36"/>
      <c r="H14" s="36"/>
      <c r="I14" s="36"/>
      <c r="J14" s="36"/>
      <c r="K14" s="10"/>
      <c r="L14" s="36"/>
      <c r="M14" s="36"/>
      <c r="N14" s="36"/>
      <c r="O14" s="36"/>
      <c r="P14" s="36"/>
      <c r="Q14" s="37"/>
    </row>
    <row r="15" spans="1:17">
      <c r="A15" s="77" t="s">
        <v>24</v>
      </c>
      <c r="B15" s="36" t="s">
        <v>38</v>
      </c>
      <c r="C15" s="36"/>
      <c r="D15" s="36"/>
      <c r="E15" s="36"/>
      <c r="F15" s="36"/>
      <c r="G15" s="36"/>
      <c r="H15" s="36"/>
      <c r="I15" s="36"/>
      <c r="J15" s="36"/>
      <c r="K15" s="10"/>
      <c r="L15" s="36"/>
      <c r="M15" s="36"/>
      <c r="N15" s="36"/>
      <c r="O15" s="36"/>
      <c r="P15" s="36"/>
      <c r="Q15" s="37"/>
    </row>
    <row r="16" spans="1:17">
      <c r="A16" s="77" t="s">
        <v>25</v>
      </c>
      <c r="B16" s="36" t="s">
        <v>52</v>
      </c>
      <c r="C16" s="36"/>
      <c r="D16" s="36"/>
      <c r="E16" s="36"/>
      <c r="F16" s="36"/>
      <c r="G16" s="36"/>
      <c r="H16" s="36"/>
      <c r="I16" s="36"/>
      <c r="J16" s="36"/>
      <c r="K16" s="10"/>
      <c r="L16" s="36"/>
      <c r="M16" s="36"/>
      <c r="N16" s="36"/>
      <c r="O16" s="36"/>
      <c r="P16" s="36"/>
      <c r="Q16" s="37"/>
    </row>
    <row r="17" spans="1:17">
      <c r="A17" s="77" t="s">
        <v>27</v>
      </c>
      <c r="B17" s="36" t="s">
        <v>70</v>
      </c>
      <c r="L17" s="35"/>
      <c r="M17" s="35"/>
      <c r="Q17" s="38"/>
    </row>
    <row r="18" spans="1:17">
      <c r="A18" s="102" t="s">
        <v>26</v>
      </c>
      <c r="B18" s="10" t="s">
        <v>69</v>
      </c>
      <c r="C18" s="35"/>
      <c r="D18" s="35"/>
      <c r="E18" s="35"/>
      <c r="F18" s="35"/>
      <c r="G18" s="35"/>
      <c r="H18" s="35"/>
      <c r="I18" s="35"/>
      <c r="J18" s="35"/>
      <c r="L18" s="35"/>
      <c r="M18" s="35"/>
      <c r="Q18" s="37"/>
    </row>
    <row r="19" spans="1:17">
      <c r="A19" s="102" t="s">
        <v>71</v>
      </c>
      <c r="B19" s="10" t="s">
        <v>72</v>
      </c>
      <c r="C19" s="35"/>
      <c r="D19" s="35"/>
      <c r="E19" s="35"/>
      <c r="F19" s="35"/>
      <c r="G19" s="35"/>
      <c r="H19" s="35"/>
      <c r="I19" s="35"/>
      <c r="J19" s="35"/>
      <c r="L19" s="35"/>
      <c r="M19" s="35"/>
      <c r="Q19" s="37"/>
    </row>
    <row r="20" spans="1:17">
      <c r="A20" s="102" t="s">
        <v>77</v>
      </c>
      <c r="B20" s="10" t="s">
        <v>76</v>
      </c>
      <c r="C20" s="35"/>
      <c r="D20" s="35"/>
      <c r="E20" s="35"/>
      <c r="F20" s="35"/>
      <c r="G20" s="35"/>
      <c r="H20" s="35"/>
      <c r="I20" s="35"/>
      <c r="J20" s="35"/>
      <c r="L20" s="35"/>
      <c r="M20" s="35"/>
      <c r="Q20" s="37"/>
    </row>
    <row r="21" spans="1:17">
      <c r="A21" s="78"/>
      <c r="B21" s="10"/>
      <c r="C21" s="35"/>
      <c r="D21" s="35"/>
      <c r="E21" s="35"/>
      <c r="F21" s="35"/>
      <c r="G21" s="35"/>
      <c r="H21" s="35"/>
      <c r="I21" s="35"/>
      <c r="J21" s="35"/>
      <c r="L21" s="35"/>
      <c r="M21" s="35"/>
      <c r="Q21" s="37"/>
    </row>
    <row r="22" spans="1:17">
      <c r="A22" s="79" t="s">
        <v>28</v>
      </c>
      <c r="B22" s="52"/>
      <c r="C22" s="52"/>
      <c r="D22" s="52"/>
      <c r="E22" s="52"/>
      <c r="F22" s="52"/>
      <c r="G22" s="52"/>
      <c r="H22" s="52"/>
      <c r="I22" s="52"/>
      <c r="J22" s="52"/>
      <c r="L22" s="35"/>
      <c r="M22" s="35"/>
    </row>
    <row r="23" spans="1:17">
      <c r="A23" s="76"/>
      <c r="L23" s="35"/>
      <c r="M23" s="35"/>
    </row>
    <row r="24" spans="1:17">
      <c r="A24" s="79" t="s">
        <v>29</v>
      </c>
      <c r="B24" s="52"/>
      <c r="C24" s="52"/>
      <c r="D24" s="52"/>
      <c r="E24" s="52"/>
      <c r="F24" s="52"/>
      <c r="G24" s="52"/>
      <c r="H24" s="52"/>
      <c r="I24" s="52"/>
      <c r="J24" s="52"/>
      <c r="L24" s="35"/>
      <c r="M24" s="35"/>
    </row>
    <row r="25" spans="1:17">
      <c r="L25" s="35"/>
      <c r="M25" s="35"/>
    </row>
  </sheetData>
  <hyperlinks>
    <hyperlink ref="A24" location="'Kratice i znakovi'!A1" display="KRATICE I ZNAKOVI"/>
    <hyperlink ref="A22" location="Metodologija!A1" display="METODOLOGIJA"/>
    <hyperlink ref="A15" location="'tab 2.'!A1" display="Tabela 2."/>
    <hyperlink ref="A14" location="'Graf 1'!A1" display="Graf 1."/>
    <hyperlink ref="A13" location="'tab 1.'!A1" display="Tabela 1."/>
    <hyperlink ref="A16" location="'tab 3.'!A1" display="Tabela 3."/>
    <hyperlink ref="A17" location="'tab 4.'!A1" display="Tabela 4."/>
    <hyperlink ref="A18" location="'graf 2.'!A1" display="Graf 2."/>
    <hyperlink ref="A19" location="'graf 3.'!A1" display="Graf 3."/>
    <hyperlink ref="A20" location="'graf 4.'!A1" display="Graf 4.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showGridLines="0" workbookViewId="0">
      <selection activeCell="E8" sqref="E8"/>
    </sheetView>
  </sheetViews>
  <sheetFormatPr defaultRowHeight="12.75"/>
  <cols>
    <col min="1" max="1" width="104.85546875" customWidth="1"/>
  </cols>
  <sheetData>
    <row r="1" spans="1:5" ht="24.75" customHeight="1">
      <c r="A1" s="53" t="s">
        <v>82</v>
      </c>
    </row>
    <row r="2" spans="1:5">
      <c r="A2" s="39"/>
    </row>
    <row r="3" spans="1:5" ht="15">
      <c r="A3" s="57" t="s">
        <v>39</v>
      </c>
      <c r="E3" s="57"/>
    </row>
    <row r="4" spans="1:5" ht="74.25" customHeight="1">
      <c r="A4" s="56" t="s">
        <v>79</v>
      </c>
      <c r="E4" s="56"/>
    </row>
    <row r="5" spans="1:5" ht="29.25" customHeight="1">
      <c r="A5" s="57" t="s">
        <v>40</v>
      </c>
      <c r="E5" s="57"/>
    </row>
    <row r="6" spans="1:5" ht="59.25" customHeight="1">
      <c r="A6" s="56" t="s">
        <v>41</v>
      </c>
      <c r="E6" s="56"/>
    </row>
    <row r="7" spans="1:5" ht="38.25" customHeight="1">
      <c r="A7" s="56" t="s">
        <v>42</v>
      </c>
      <c r="E7" s="56"/>
    </row>
    <row r="8" spans="1:5" ht="36" customHeight="1">
      <c r="A8" s="56" t="s">
        <v>43</v>
      </c>
      <c r="E8" s="56"/>
    </row>
    <row r="9" spans="1:5" ht="8.25" customHeight="1">
      <c r="A9" s="56"/>
      <c r="E9" s="56"/>
    </row>
    <row r="10" spans="1:5" ht="33" customHeight="1">
      <c r="A10" s="56" t="s">
        <v>44</v>
      </c>
      <c r="E10" s="56"/>
    </row>
    <row r="11" spans="1:5" ht="12" customHeight="1">
      <c r="A11" s="56"/>
      <c r="E11" s="56"/>
    </row>
    <row r="12" spans="1:5" ht="62.25" customHeight="1">
      <c r="A12" s="56" t="s">
        <v>80</v>
      </c>
      <c r="E12" s="56"/>
    </row>
    <row r="13" spans="1:5" ht="48.75" customHeight="1">
      <c r="A13" s="56" t="s">
        <v>45</v>
      </c>
      <c r="E13" s="56"/>
    </row>
    <row r="14" spans="1:5" ht="7.5" customHeight="1">
      <c r="E14" s="56"/>
    </row>
    <row r="15" spans="1:5" ht="7.5" customHeight="1"/>
    <row r="16" spans="1:5" ht="38.25" customHeight="1">
      <c r="A16" s="40"/>
    </row>
    <row r="17" spans="1:1">
      <c r="A17" s="49" t="s">
        <v>54</v>
      </c>
    </row>
    <row r="18" spans="1:1">
      <c r="A18" s="49" t="s">
        <v>7</v>
      </c>
    </row>
    <row r="19" spans="1:1" ht="14.25" customHeight="1">
      <c r="A19" s="49" t="s">
        <v>55</v>
      </c>
    </row>
    <row r="20" spans="1:1" ht="21" customHeight="1">
      <c r="A20" s="64" t="s">
        <v>56</v>
      </c>
    </row>
    <row r="21" spans="1:1" ht="9.75" customHeight="1">
      <c r="A21" s="75" t="s">
        <v>57</v>
      </c>
    </row>
    <row r="22" spans="1:1" ht="18.75" customHeight="1" thickBot="1">
      <c r="A22" s="49" t="s">
        <v>58</v>
      </c>
    </row>
    <row r="23" spans="1:1" ht="7.5" hidden="1" customHeight="1" thickBot="1">
      <c r="A23" s="41"/>
    </row>
    <row r="24" spans="1:1" ht="38.25" customHeight="1">
      <c r="A24" s="65" t="s">
        <v>59</v>
      </c>
    </row>
    <row r="25" spans="1:1" ht="7.5" customHeight="1">
      <c r="A25" s="50"/>
    </row>
    <row r="26" spans="1:1" ht="38.25" customHeight="1">
      <c r="A26" s="49"/>
    </row>
    <row r="27" spans="1:1" ht="7.5" customHeight="1">
      <c r="A27" s="41"/>
    </row>
    <row r="28" spans="1:1" ht="27" customHeight="1">
      <c r="A28" s="58"/>
    </row>
    <row r="29" spans="1:1" ht="7.5" customHeight="1"/>
    <row r="30" spans="1:1">
      <c r="A30" s="41"/>
    </row>
    <row r="31" spans="1:1" ht="7.5" customHeight="1">
      <c r="A31" s="41"/>
    </row>
    <row r="32" spans="1:1" ht="38.25" customHeight="1"/>
    <row r="33" ht="7.5" customHeight="1"/>
    <row r="35" ht="28.15" customHeight="1"/>
    <row r="36" ht="28.15" customHeight="1"/>
    <row r="37" ht="7.5" customHeight="1"/>
    <row r="38" ht="42.75" customHeight="1"/>
    <row r="66" ht="18" customHeight="1"/>
  </sheetData>
  <hyperlinks>
    <hyperlink ref="A20" r:id="rId1"/>
    <hyperlink ref="A20" r:id="rId2"/>
    <hyperlink ref="A21" r:id="rId3"/>
  </hyperlinks>
  <pageMargins left="0.7" right="0.7" top="0.75" bottom="0.75" header="0.3" footer="0.3"/>
  <pageSetup paperSize="9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>
      <selection activeCell="B22" sqref="B22"/>
    </sheetView>
  </sheetViews>
  <sheetFormatPr defaultColWidth="7.5703125" defaultRowHeight="12.75"/>
  <cols>
    <col min="1" max="1" width="73.85546875" style="17" customWidth="1"/>
    <col min="2" max="2" width="32.42578125" style="17" customWidth="1"/>
    <col min="3" max="16384" width="7.5703125" style="17"/>
  </cols>
  <sheetData>
    <row r="1" spans="1:4" ht="21" customHeight="1">
      <c r="A1" s="54" t="s">
        <v>30</v>
      </c>
      <c r="B1" s="54" t="s">
        <v>31</v>
      </c>
      <c r="C1" s="55"/>
    </row>
    <row r="2" spans="1:4" ht="15">
      <c r="A2" s="42"/>
      <c r="B2" s="43"/>
    </row>
    <row r="3" spans="1:4" s="36" customFormat="1" ht="15">
      <c r="A3" s="2" t="s">
        <v>32</v>
      </c>
      <c r="B3" s="46" t="s">
        <v>33</v>
      </c>
      <c r="C3" s="45"/>
      <c r="D3" s="45"/>
    </row>
    <row r="4" spans="1:4" s="47" customFormat="1" ht="14.25">
      <c r="A4" s="72" t="s">
        <v>46</v>
      </c>
      <c r="B4" s="44"/>
      <c r="C4" s="44"/>
    </row>
    <row r="5" spans="1:4" s="47" customFormat="1" ht="14.25">
      <c r="A5" s="72" t="s">
        <v>81</v>
      </c>
      <c r="B5" s="48"/>
      <c r="C5" s="44"/>
      <c r="D5" s="44"/>
    </row>
    <row r="6" spans="1:4" s="47" customFormat="1" ht="14.25">
      <c r="A6" s="72" t="s">
        <v>88</v>
      </c>
      <c r="B6" s="48"/>
      <c r="C6" s="44"/>
      <c r="D6" s="44"/>
    </row>
    <row r="7" spans="1:4" ht="14.25">
      <c r="A7" s="2" t="s">
        <v>47</v>
      </c>
      <c r="B7" s="45"/>
    </row>
    <row r="8" spans="1:4" ht="14.25">
      <c r="A8" s="2" t="s">
        <v>48</v>
      </c>
      <c r="B8" s="45"/>
    </row>
    <row r="9" spans="1:4" ht="14.25">
      <c r="A9" s="2" t="s">
        <v>75</v>
      </c>
      <c r="B9" s="45"/>
    </row>
    <row r="10" spans="1:4" ht="14.25">
      <c r="A10" s="45"/>
      <c r="B10" s="4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workbookViewId="0">
      <selection activeCell="N17" sqref="N17"/>
    </sheetView>
  </sheetViews>
  <sheetFormatPr defaultColWidth="9.140625" defaultRowHeight="15"/>
  <cols>
    <col min="1" max="1" width="13.7109375" style="10" customWidth="1"/>
    <col min="2" max="5" width="14.42578125" style="10" customWidth="1"/>
    <col min="6" max="6" width="6.140625" style="10" customWidth="1"/>
    <col min="7" max="8" width="9.140625" style="10"/>
    <col min="9" max="9" width="18.7109375" style="10" customWidth="1"/>
    <col min="10" max="16384" width="9.140625" style="10"/>
  </cols>
  <sheetData>
    <row r="1" spans="1:8" s="2" customFormat="1" ht="12.75" customHeight="1">
      <c r="A1" s="25" t="s">
        <v>16</v>
      </c>
      <c r="B1" s="17"/>
      <c r="C1" s="17"/>
      <c r="D1" s="17"/>
      <c r="E1" s="17"/>
      <c r="F1" s="4"/>
      <c r="G1" s="4"/>
      <c r="H1" s="4"/>
    </row>
    <row r="2" spans="1:8" s="1" customFormat="1" ht="12.75" customHeight="1">
      <c r="A2" s="26" t="s">
        <v>17</v>
      </c>
      <c r="B2" s="17"/>
      <c r="C2" s="17"/>
      <c r="D2" s="17"/>
      <c r="E2" s="17"/>
      <c r="F2" s="4"/>
      <c r="G2" s="4"/>
      <c r="H2" s="4"/>
    </row>
    <row r="3" spans="1:8" s="1" customFormat="1" ht="12.75" customHeight="1">
      <c r="A3" s="27"/>
      <c r="B3" s="17"/>
      <c r="C3" s="17"/>
      <c r="D3" s="17"/>
      <c r="E3" s="17"/>
      <c r="F3" s="4"/>
      <c r="G3" s="4"/>
      <c r="H3" s="4"/>
    </row>
    <row r="4" spans="1:8" s="1" customFormat="1" ht="12.75" customHeight="1">
      <c r="A4" s="28" t="s">
        <v>18</v>
      </c>
      <c r="B4" s="17"/>
      <c r="C4" s="17"/>
      <c r="D4" s="17"/>
      <c r="E4" s="17"/>
      <c r="F4" s="4"/>
      <c r="G4" s="4"/>
      <c r="H4" s="4"/>
    </row>
    <row r="5" spans="1:8" s="7" customFormat="1" ht="12.75" customHeight="1">
      <c r="A5" s="28" t="s">
        <v>19</v>
      </c>
      <c r="B5" s="17"/>
      <c r="C5" s="17"/>
      <c r="D5" s="17"/>
      <c r="E5" s="17"/>
      <c r="F5" s="4"/>
      <c r="G5" s="4"/>
      <c r="H5" s="4"/>
    </row>
    <row r="6" spans="1:8" s="1" customFormat="1" ht="12.75" customHeight="1">
      <c r="A6" s="29"/>
      <c r="B6" s="17"/>
      <c r="C6" s="17"/>
      <c r="D6" s="17"/>
      <c r="E6" s="17"/>
      <c r="F6" s="4"/>
      <c r="G6" s="4"/>
      <c r="H6" s="4"/>
    </row>
    <row r="7" spans="1:8" s="1" customFormat="1" ht="12.75" customHeight="1">
      <c r="A7" s="26" t="s">
        <v>20</v>
      </c>
      <c r="B7" s="17"/>
      <c r="C7" s="17"/>
      <c r="D7" s="17"/>
      <c r="E7" s="17"/>
      <c r="F7" s="4"/>
      <c r="G7" s="4"/>
      <c r="H7" s="4"/>
    </row>
    <row r="8" spans="1:8" s="1" customFormat="1" ht="15.75">
      <c r="A8" s="30"/>
      <c r="B8" s="31"/>
      <c r="C8" s="30"/>
      <c r="D8" s="30"/>
      <c r="E8" s="30"/>
      <c r="F8" s="4"/>
      <c r="G8" s="4"/>
      <c r="H8" s="4"/>
    </row>
    <row r="9" spans="1:8">
      <c r="A9" s="9" t="s">
        <v>11</v>
      </c>
      <c r="B9" s="19"/>
      <c r="C9" s="19"/>
      <c r="D9" s="19"/>
      <c r="E9" s="19"/>
      <c r="G9" s="11"/>
    </row>
    <row r="10" spans="1:8" ht="5.25" customHeight="1" thickBot="1">
      <c r="A10" s="104"/>
      <c r="B10" s="105"/>
      <c r="C10" s="105"/>
      <c r="D10" s="105"/>
      <c r="E10" s="105"/>
      <c r="G10" s="11"/>
    </row>
    <row r="11" spans="1:8" ht="33.75" customHeight="1">
      <c r="A11" s="106"/>
      <c r="B11" s="107" t="s">
        <v>12</v>
      </c>
      <c r="C11" s="107" t="s">
        <v>0</v>
      </c>
      <c r="D11" s="107" t="s">
        <v>1</v>
      </c>
      <c r="E11" s="107" t="s">
        <v>3</v>
      </c>
      <c r="G11" s="12"/>
    </row>
    <row r="12" spans="1:8" s="14" customFormat="1" ht="18.75" customHeight="1">
      <c r="A12" s="59" t="s">
        <v>73</v>
      </c>
      <c r="B12" s="20">
        <v>261992904</v>
      </c>
      <c r="C12" s="21">
        <f>C13+C14+C15+C16</f>
        <v>178937219</v>
      </c>
      <c r="D12" s="21">
        <f>D13+D14+D15+D16</f>
        <v>82285441</v>
      </c>
      <c r="E12" s="21">
        <f>E13+E14+E15+E16</f>
        <v>770244</v>
      </c>
      <c r="H12" s="13"/>
    </row>
    <row r="13" spans="1:8" s="14" customFormat="1" ht="18.75" customHeight="1">
      <c r="A13" s="60" t="s">
        <v>10</v>
      </c>
      <c r="B13" s="20">
        <f>C13+D13+E13</f>
        <v>66758993</v>
      </c>
      <c r="C13" s="21">
        <v>45618944</v>
      </c>
      <c r="D13" s="21">
        <v>20978903</v>
      </c>
      <c r="E13" s="21">
        <v>161146</v>
      </c>
      <c r="H13" s="13"/>
    </row>
    <row r="14" spans="1:8" s="14" customFormat="1" ht="18.75" customHeight="1">
      <c r="A14" s="60" t="s">
        <v>8</v>
      </c>
      <c r="B14" s="20">
        <f t="shared" ref="B14:B20" si="0">C14+D14+E14</f>
        <v>66705534</v>
      </c>
      <c r="C14" s="21">
        <v>45569324</v>
      </c>
      <c r="D14" s="21">
        <v>20956466</v>
      </c>
      <c r="E14" s="21">
        <v>179744</v>
      </c>
      <c r="H14" s="13"/>
    </row>
    <row r="15" spans="1:8" s="14" customFormat="1" ht="18.75" customHeight="1">
      <c r="A15" s="60" t="s">
        <v>13</v>
      </c>
      <c r="B15" s="20">
        <f t="shared" si="0"/>
        <v>58578829</v>
      </c>
      <c r="C15" s="21">
        <v>39991035</v>
      </c>
      <c r="D15" s="21">
        <v>18391238</v>
      </c>
      <c r="E15" s="21">
        <v>196556</v>
      </c>
      <c r="H15" s="13"/>
    </row>
    <row r="16" spans="1:8" ht="18.75" customHeight="1">
      <c r="A16" s="60" t="s">
        <v>14</v>
      </c>
      <c r="B16" s="20">
        <f t="shared" si="0"/>
        <v>69949548</v>
      </c>
      <c r="C16" s="21">
        <v>47757916</v>
      </c>
      <c r="D16" s="21">
        <v>21958834</v>
      </c>
      <c r="E16" s="21">
        <v>232798</v>
      </c>
    </row>
    <row r="17" spans="1:5" ht="18.75" customHeight="1">
      <c r="A17" s="61" t="s">
        <v>9</v>
      </c>
      <c r="B17" s="20">
        <f t="shared" si="0"/>
        <v>0</v>
      </c>
      <c r="C17" s="21"/>
      <c r="D17" s="21"/>
      <c r="E17" s="21"/>
    </row>
    <row r="18" spans="1:5" ht="18.75" customHeight="1">
      <c r="A18" s="60" t="s">
        <v>10</v>
      </c>
      <c r="B18" s="20">
        <f t="shared" si="0"/>
        <v>61611835</v>
      </c>
      <c r="C18" s="21">
        <v>42105439</v>
      </c>
      <c r="D18" s="21">
        <v>19362745</v>
      </c>
      <c r="E18" s="21">
        <v>143651</v>
      </c>
    </row>
    <row r="19" spans="1:5" ht="18.75" customHeight="1">
      <c r="A19" s="60" t="s">
        <v>8</v>
      </c>
      <c r="B19" s="20">
        <f t="shared" si="0"/>
        <v>33116480</v>
      </c>
      <c r="C19" s="21">
        <v>22640647</v>
      </c>
      <c r="D19" s="21">
        <v>10411654</v>
      </c>
      <c r="E19" s="21">
        <v>64179</v>
      </c>
    </row>
    <row r="20" spans="1:5" ht="18.75" customHeight="1">
      <c r="A20" s="60" t="s">
        <v>6</v>
      </c>
      <c r="B20" s="20">
        <f t="shared" si="0"/>
        <v>94728315</v>
      </c>
      <c r="C20" s="21">
        <v>64746086</v>
      </c>
      <c r="D20" s="21">
        <v>29774399</v>
      </c>
      <c r="E20" s="21">
        <v>207830</v>
      </c>
    </row>
    <row r="21" spans="1:5" ht="19.5" customHeight="1">
      <c r="A21" s="119" t="s">
        <v>53</v>
      </c>
      <c r="B21" s="119"/>
      <c r="C21" s="119"/>
      <c r="D21" s="119"/>
      <c r="E21" s="119"/>
    </row>
    <row r="22" spans="1:5" s="22" customFormat="1" ht="14.25">
      <c r="A22" s="22" t="s">
        <v>74</v>
      </c>
    </row>
    <row r="25" spans="1:5">
      <c r="B25" s="15"/>
      <c r="C25" s="15"/>
      <c r="D25" s="15"/>
      <c r="E25" s="15"/>
    </row>
    <row r="26" spans="1:5" ht="15" customHeight="1">
      <c r="B26" s="15"/>
      <c r="C26" s="15"/>
      <c r="D26" s="15"/>
      <c r="E26" s="15"/>
    </row>
    <row r="27" spans="1:5">
      <c r="E27" s="15"/>
    </row>
  </sheetData>
  <mergeCells count="1">
    <mergeCell ref="A21:E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showGridLines="0" workbookViewId="0">
      <selection activeCell="M22" sqref="M22"/>
    </sheetView>
  </sheetViews>
  <sheetFormatPr defaultColWidth="9.140625" defaultRowHeight="12.75"/>
  <cols>
    <col min="1" max="1" width="12.140625" style="1" customWidth="1"/>
    <col min="2" max="2" width="32.85546875" style="1" customWidth="1"/>
    <col min="3" max="3" width="34.28515625" style="1" customWidth="1"/>
    <col min="4" max="4" width="10.42578125" style="1" customWidth="1"/>
    <col min="5" max="5" width="2.7109375" style="1" customWidth="1"/>
    <col min="6" max="6" width="10.42578125" style="1" customWidth="1"/>
    <col min="7" max="7" width="2.7109375" style="1" customWidth="1"/>
    <col min="8" max="8" width="10.42578125" style="1" customWidth="1"/>
    <col min="9" max="9" width="2.7109375" style="1" customWidth="1"/>
    <col min="10" max="10" width="10.42578125" style="1" customWidth="1"/>
    <col min="11" max="11" width="2.7109375" style="1" customWidth="1"/>
    <col min="12" max="12" width="8.42578125" style="1" customWidth="1"/>
    <col min="13" max="13" width="4.42578125" style="1" customWidth="1"/>
    <col min="14" max="14" width="3.28515625" style="1" customWidth="1"/>
    <col min="15" max="16" width="7.85546875" style="1" customWidth="1"/>
    <col min="17" max="17" width="13.28515625" style="1" customWidth="1"/>
    <col min="18" max="18" width="11.7109375" style="1" customWidth="1"/>
    <col min="19" max="28" width="7.85546875" style="1" customWidth="1"/>
    <col min="29" max="16384" width="9.140625" style="1"/>
  </cols>
  <sheetData>
    <row r="1" spans="1:20" s="17" customFormat="1">
      <c r="A1" s="25" t="s">
        <v>16</v>
      </c>
      <c r="K1" s="69"/>
      <c r="Q1" s="25"/>
    </row>
    <row r="2" spans="1:20" s="17" customFormat="1">
      <c r="A2" s="26" t="s">
        <v>17</v>
      </c>
      <c r="K2" s="69"/>
      <c r="Q2" s="26"/>
    </row>
    <row r="3" spans="1:20" s="17" customFormat="1" ht="18.75">
      <c r="A3" s="27"/>
      <c r="K3" s="69"/>
      <c r="Q3" s="27"/>
    </row>
    <row r="4" spans="1:20" s="17" customFormat="1">
      <c r="A4" s="28" t="s">
        <v>18</v>
      </c>
      <c r="K4" s="69"/>
      <c r="Q4" s="28"/>
    </row>
    <row r="5" spans="1:20" s="17" customFormat="1">
      <c r="A5" s="28" t="s">
        <v>19</v>
      </c>
      <c r="K5" s="69"/>
      <c r="Q5" s="28"/>
    </row>
    <row r="6" spans="1:20" s="17" customFormat="1" ht="15.75">
      <c r="A6" s="29"/>
      <c r="K6" s="69"/>
      <c r="Q6" s="29"/>
    </row>
    <row r="7" spans="1:20" s="17" customFormat="1">
      <c r="A7" s="26" t="s">
        <v>20</v>
      </c>
      <c r="K7" s="69"/>
      <c r="Q7" s="26"/>
    </row>
    <row r="8" spans="1:20">
      <c r="Q8" s="24"/>
      <c r="R8" s="24"/>
      <c r="S8" s="24"/>
      <c r="T8" s="24"/>
    </row>
    <row r="9" spans="1:20">
      <c r="Q9" s="24"/>
      <c r="R9" s="24"/>
      <c r="S9" s="24"/>
      <c r="T9" s="24"/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5" orientation="portrait" r:id="rId1"/>
  <headerFooter alignWithMargins="0">
    <oddFooter>&amp;L&amp;"Times New Roman,Regular"&amp;11 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>
      <selection activeCell="G26" sqref="G26"/>
    </sheetView>
  </sheetViews>
  <sheetFormatPr defaultColWidth="9.140625" defaultRowHeight="15"/>
  <cols>
    <col min="1" max="1" width="13.7109375" style="10" customWidth="1"/>
    <col min="2" max="2" width="14.7109375" style="10" customWidth="1"/>
    <col min="3" max="3" width="14.28515625" style="10" customWidth="1"/>
    <col min="4" max="5" width="13" style="10" customWidth="1"/>
    <col min="6" max="6" width="6.140625" style="10" customWidth="1"/>
    <col min="7" max="8" width="9.140625" style="10"/>
    <col min="9" max="9" width="18.7109375" style="10" customWidth="1"/>
    <col min="10" max="16384" width="9.140625" style="10"/>
  </cols>
  <sheetData>
    <row r="1" spans="1:17" s="17" customFormat="1" ht="12.75">
      <c r="A1" s="25" t="s">
        <v>16</v>
      </c>
      <c r="K1" s="69"/>
      <c r="Q1" s="25"/>
    </row>
    <row r="2" spans="1:17" s="17" customFormat="1" ht="12.75">
      <c r="A2" s="26" t="s">
        <v>17</v>
      </c>
      <c r="K2" s="69"/>
      <c r="Q2" s="26"/>
    </row>
    <row r="3" spans="1:17" s="17" customFormat="1" ht="18.75">
      <c r="A3" s="27"/>
      <c r="K3" s="69"/>
      <c r="Q3" s="27"/>
    </row>
    <row r="4" spans="1:17" s="17" customFormat="1" ht="12.75">
      <c r="A4" s="28" t="s">
        <v>18</v>
      </c>
      <c r="K4" s="69"/>
      <c r="Q4" s="28"/>
    </row>
    <row r="5" spans="1:17" s="17" customFormat="1" ht="12.75">
      <c r="A5" s="28" t="s">
        <v>19</v>
      </c>
      <c r="K5" s="69"/>
      <c r="Q5" s="28"/>
    </row>
    <row r="6" spans="1:17" s="17" customFormat="1" ht="15.75">
      <c r="A6" s="29"/>
      <c r="K6" s="69"/>
      <c r="Q6" s="29"/>
    </row>
    <row r="7" spans="1:17" s="17" customFormat="1" ht="12.75">
      <c r="A7" s="26" t="s">
        <v>20</v>
      </c>
      <c r="K7" s="69"/>
      <c r="Q7" s="26"/>
    </row>
    <row r="8" spans="1:17" s="1" customFormat="1">
      <c r="A8" s="5"/>
      <c r="B8" s="8"/>
      <c r="C8" s="3"/>
      <c r="D8" s="3"/>
      <c r="E8" s="3"/>
      <c r="F8" s="4"/>
      <c r="G8" s="4"/>
      <c r="H8" s="4"/>
    </row>
    <row r="9" spans="1:17" ht="17.25">
      <c r="A9" s="9" t="s">
        <v>50</v>
      </c>
      <c r="B9" s="19"/>
      <c r="C9" s="19"/>
      <c r="D9" s="19"/>
      <c r="E9" s="19"/>
      <c r="G9" s="11"/>
    </row>
    <row r="10" spans="1:17" ht="7.5" customHeight="1" thickBot="1">
      <c r="A10" s="104"/>
      <c r="B10" s="105"/>
      <c r="C10" s="105"/>
      <c r="D10" s="105"/>
      <c r="E10" s="105"/>
      <c r="G10" s="11"/>
    </row>
    <row r="11" spans="1:17" ht="33.75" customHeight="1">
      <c r="A11" s="106"/>
      <c r="B11" s="107" t="s">
        <v>12</v>
      </c>
      <c r="C11" s="107" t="s">
        <v>0</v>
      </c>
      <c r="D11" s="107" t="s">
        <v>1</v>
      </c>
      <c r="E11" s="107" t="s">
        <v>3</v>
      </c>
      <c r="G11" s="12"/>
    </row>
    <row r="12" spans="1:17" ht="17.25" customHeight="1">
      <c r="A12" s="61" t="s">
        <v>9</v>
      </c>
      <c r="B12" s="20"/>
      <c r="C12" s="21"/>
      <c r="D12" s="21"/>
      <c r="E12" s="21"/>
    </row>
    <row r="13" spans="1:17" ht="17.25" customHeight="1">
      <c r="A13" s="60" t="s">
        <v>10</v>
      </c>
      <c r="B13" s="70">
        <v>92.289940622681357</v>
      </c>
      <c r="C13" s="71">
        <v>92.298144823343563</v>
      </c>
      <c r="D13" s="71">
        <v>92.296270210124902</v>
      </c>
      <c r="E13" s="71">
        <v>89.1433855013466</v>
      </c>
    </row>
    <row r="14" spans="1:17" ht="17.25" customHeight="1">
      <c r="A14" s="60" t="s">
        <v>8</v>
      </c>
      <c r="B14" s="70">
        <v>49.645776016124834</v>
      </c>
      <c r="C14" s="71">
        <v>49.683965028754869</v>
      </c>
      <c r="D14" s="71">
        <v>49.682298532586557</v>
      </c>
      <c r="E14" s="71">
        <v>35.70578155599074</v>
      </c>
    </row>
    <row r="15" spans="1:17" ht="17.25" customHeight="1">
      <c r="A15" s="60" t="s">
        <v>6</v>
      </c>
      <c r="B15" s="70">
        <v>70.976398844915551</v>
      </c>
      <c r="C15" s="71">
        <v>71.002649156577903</v>
      </c>
      <c r="D15" s="71">
        <v>71.000684410336305</v>
      </c>
      <c r="E15" s="71">
        <v>60.966880811992141</v>
      </c>
    </row>
    <row r="16" spans="1:17" ht="7.5" customHeight="1">
      <c r="A16" s="80"/>
      <c r="B16" s="71"/>
      <c r="C16" s="71"/>
      <c r="D16" s="71"/>
      <c r="E16" s="71"/>
    </row>
    <row r="17" spans="1:5" ht="21" customHeight="1">
      <c r="A17" s="119" t="s">
        <v>53</v>
      </c>
      <c r="B17" s="119"/>
      <c r="C17" s="119"/>
      <c r="D17" s="119"/>
      <c r="E17" s="119"/>
    </row>
    <row r="18" spans="1:5" s="22" customFormat="1" ht="14.25">
      <c r="A18" s="16" t="s">
        <v>49</v>
      </c>
    </row>
    <row r="21" spans="1:5">
      <c r="B21" s="15"/>
      <c r="C21" s="15"/>
      <c r="D21" s="15"/>
      <c r="E21" s="15"/>
    </row>
    <row r="22" spans="1:5" ht="15" customHeight="1">
      <c r="B22" s="15"/>
      <c r="C22" s="15"/>
      <c r="D22" s="15"/>
      <c r="E22" s="15"/>
    </row>
    <row r="23" spans="1:5">
      <c r="E23" s="15"/>
    </row>
  </sheetData>
  <mergeCells count="1">
    <mergeCell ref="A17:E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>
      <selection activeCell="J19" sqref="J19"/>
    </sheetView>
  </sheetViews>
  <sheetFormatPr defaultColWidth="9.140625" defaultRowHeight="15"/>
  <cols>
    <col min="1" max="1" width="13.7109375" style="10" customWidth="1"/>
    <col min="2" max="2" width="14.7109375" style="10" customWidth="1"/>
    <col min="3" max="3" width="14.28515625" style="10" customWidth="1"/>
    <col min="4" max="4" width="12" style="10" customWidth="1"/>
    <col min="5" max="5" width="14.140625" style="10" customWidth="1"/>
    <col min="6" max="7" width="9.140625" style="10"/>
    <col min="8" max="8" width="18.7109375" style="10" customWidth="1"/>
    <col min="9" max="16384" width="9.140625" style="10"/>
  </cols>
  <sheetData>
    <row r="1" spans="1:17" s="17" customFormat="1" ht="12.75">
      <c r="A1" s="25" t="s">
        <v>16</v>
      </c>
      <c r="K1" s="69"/>
      <c r="Q1" s="25"/>
    </row>
    <row r="2" spans="1:17" s="17" customFormat="1" ht="12.75">
      <c r="A2" s="26" t="s">
        <v>17</v>
      </c>
      <c r="K2" s="69"/>
      <c r="Q2" s="26"/>
    </row>
    <row r="3" spans="1:17" s="17" customFormat="1" ht="18.75">
      <c r="A3" s="27"/>
      <c r="K3" s="69"/>
      <c r="Q3" s="27"/>
    </row>
    <row r="4" spans="1:17" s="17" customFormat="1" ht="12.75">
      <c r="A4" s="28" t="s">
        <v>18</v>
      </c>
      <c r="K4" s="69"/>
      <c r="Q4" s="28"/>
    </row>
    <row r="5" spans="1:17" s="17" customFormat="1" ht="12.75">
      <c r="A5" s="28" t="s">
        <v>19</v>
      </c>
      <c r="K5" s="69"/>
      <c r="Q5" s="28"/>
    </row>
    <row r="6" spans="1:17" s="17" customFormat="1" ht="15.75">
      <c r="A6" s="29"/>
      <c r="K6" s="69"/>
      <c r="Q6" s="29"/>
    </row>
    <row r="7" spans="1:17" s="17" customFormat="1" ht="12.75">
      <c r="A7" s="26" t="s">
        <v>20</v>
      </c>
      <c r="K7" s="69"/>
      <c r="Q7" s="26"/>
    </row>
    <row r="8" spans="1:17" s="1" customFormat="1">
      <c r="A8" s="5"/>
      <c r="B8" s="6"/>
      <c r="C8" s="3"/>
      <c r="D8" s="3"/>
      <c r="E8" s="3"/>
      <c r="F8" s="4"/>
      <c r="G8" s="4"/>
      <c r="H8" s="4"/>
      <c r="K8" s="63"/>
    </row>
    <row r="9" spans="1:17" s="1" customFormat="1">
      <c r="A9" s="5"/>
      <c r="B9" s="8"/>
      <c r="C9" s="3"/>
      <c r="D9" s="3"/>
      <c r="E9" s="4"/>
      <c r="F9" s="4"/>
      <c r="G9" s="4"/>
    </row>
    <row r="10" spans="1:17">
      <c r="A10" s="9" t="s">
        <v>34</v>
      </c>
      <c r="B10" s="19"/>
      <c r="C10" s="19"/>
      <c r="D10" s="19"/>
      <c r="F10" s="11"/>
    </row>
    <row r="11" spans="1:17" ht="18.75" customHeight="1" thickBot="1">
      <c r="A11" s="104"/>
      <c r="B11" s="105"/>
      <c r="C11" s="105"/>
      <c r="D11" s="111" t="s">
        <v>51</v>
      </c>
      <c r="F11" s="11"/>
    </row>
    <row r="12" spans="1:17" ht="29.25" customHeight="1">
      <c r="A12" s="110"/>
      <c r="B12" s="125" t="s">
        <v>5</v>
      </c>
      <c r="C12" s="123" t="s">
        <v>9</v>
      </c>
      <c r="D12" s="120" t="s">
        <v>83</v>
      </c>
    </row>
    <row r="13" spans="1:17" ht="24" customHeight="1">
      <c r="A13" s="81"/>
      <c r="B13" s="126"/>
      <c r="C13" s="124"/>
      <c r="D13" s="121"/>
    </row>
    <row r="14" spans="1:17" ht="19.5" customHeight="1">
      <c r="A14" s="82" t="s">
        <v>4</v>
      </c>
      <c r="B14" s="83">
        <v>3904</v>
      </c>
      <c r="C14" s="84">
        <v>3844</v>
      </c>
      <c r="D14" s="85">
        <f>C14/B14*100</f>
        <v>98.463114754098356</v>
      </c>
    </row>
    <row r="15" spans="1:17" ht="19.5" customHeight="1">
      <c r="A15" s="86" t="s">
        <v>15</v>
      </c>
      <c r="B15" s="87">
        <v>1939</v>
      </c>
      <c r="C15" s="88">
        <v>1902</v>
      </c>
      <c r="D15" s="89">
        <f t="shared" ref="D15:D16" si="0">C15/B15*100</f>
        <v>98.091799896854042</v>
      </c>
    </row>
    <row r="16" spans="1:17" ht="19.5" customHeight="1">
      <c r="A16" s="86" t="s">
        <v>85</v>
      </c>
      <c r="B16" s="87">
        <v>1965</v>
      </c>
      <c r="C16" s="88">
        <v>1942</v>
      </c>
      <c r="D16" s="89">
        <f t="shared" si="0"/>
        <v>98.829516539440192</v>
      </c>
    </row>
    <row r="17" spans="1:11" ht="10.5" customHeight="1">
      <c r="A17" s="62"/>
      <c r="B17" s="23"/>
      <c r="C17" s="23"/>
      <c r="D17" s="23"/>
      <c r="E17" s="18"/>
    </row>
    <row r="18" spans="1:11">
      <c r="A18" s="122" t="s">
        <v>86</v>
      </c>
      <c r="B18" s="122"/>
      <c r="C18" s="122"/>
      <c r="D18" s="122"/>
      <c r="E18" s="122"/>
    </row>
    <row r="20" spans="1:11">
      <c r="A20" s="127" t="s">
        <v>89</v>
      </c>
      <c r="B20" s="127"/>
      <c r="C20" s="127"/>
      <c r="D20" s="127"/>
      <c r="E20" s="127"/>
      <c r="F20" s="127"/>
      <c r="G20" s="127"/>
      <c r="H20" s="127"/>
      <c r="I20" s="1"/>
      <c r="J20" s="1"/>
      <c r="K20" s="1"/>
    </row>
    <row r="21" spans="1:11" ht="35.25" customHeight="1">
      <c r="A21" s="127"/>
      <c r="B21" s="127"/>
      <c r="C21" s="127"/>
      <c r="D21" s="127"/>
      <c r="E21" s="127"/>
      <c r="F21" s="127"/>
      <c r="G21" s="127"/>
      <c r="H21" s="127"/>
      <c r="I21" s="1"/>
      <c r="J21" s="1"/>
      <c r="K21" s="1"/>
    </row>
    <row r="22" spans="1:11">
      <c r="A22" s="112"/>
      <c r="B22" s="112"/>
      <c r="C22" s="112"/>
      <c r="D22" s="112"/>
    </row>
    <row r="23" spans="1:11">
      <c r="A23" s="112"/>
      <c r="B23" s="112"/>
      <c r="C23" s="112"/>
      <c r="D23" s="112"/>
    </row>
  </sheetData>
  <mergeCells count="5">
    <mergeCell ref="D12:D13"/>
    <mergeCell ref="A18:E18"/>
    <mergeCell ref="C12:C13"/>
    <mergeCell ref="B12:B13"/>
    <mergeCell ref="A20:H2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>
      <selection activeCell="E38" sqref="E38"/>
    </sheetView>
  </sheetViews>
  <sheetFormatPr defaultRowHeight="12.75"/>
  <cols>
    <col min="1" max="1" width="21.28515625" customWidth="1"/>
    <col min="2" max="2" width="10.7109375" customWidth="1"/>
    <col min="3" max="4" width="10.85546875" customWidth="1"/>
    <col min="5" max="5" width="15.42578125" customWidth="1"/>
  </cols>
  <sheetData>
    <row r="1" spans="1:17" s="17" customFormat="1">
      <c r="A1" s="25" t="s">
        <v>16</v>
      </c>
      <c r="K1" s="69"/>
      <c r="Q1" s="25"/>
    </row>
    <row r="2" spans="1:17" s="17" customFormat="1">
      <c r="A2" s="26" t="s">
        <v>17</v>
      </c>
      <c r="K2" s="69"/>
      <c r="Q2" s="26"/>
    </row>
    <row r="3" spans="1:17" s="17" customFormat="1" ht="18.75">
      <c r="A3" s="27"/>
      <c r="K3" s="69"/>
      <c r="Q3" s="27"/>
    </row>
    <row r="4" spans="1:17" s="17" customFormat="1">
      <c r="A4" s="28" t="s">
        <v>18</v>
      </c>
      <c r="K4" s="69"/>
      <c r="Q4" s="28"/>
    </row>
    <row r="5" spans="1:17" s="17" customFormat="1">
      <c r="A5" s="28" t="s">
        <v>19</v>
      </c>
      <c r="K5" s="69"/>
      <c r="Q5" s="28"/>
    </row>
    <row r="6" spans="1:17" s="17" customFormat="1" ht="15.75">
      <c r="A6" s="29"/>
      <c r="K6" s="69"/>
      <c r="Q6" s="29"/>
    </row>
    <row r="7" spans="1:17" s="17" customFormat="1">
      <c r="A7" s="26" t="s">
        <v>20</v>
      </c>
      <c r="K7" s="69"/>
      <c r="Q7" s="26"/>
    </row>
    <row r="8" spans="1:17" s="1" customFormat="1" ht="15">
      <c r="A8" s="5"/>
      <c r="B8" s="8"/>
      <c r="C8" s="3"/>
      <c r="D8" s="3"/>
      <c r="E8" s="4"/>
      <c r="F8" s="4"/>
      <c r="G8" s="4"/>
    </row>
    <row r="9" spans="1:17" s="10" customFormat="1" ht="15">
      <c r="A9" s="9"/>
      <c r="B9" s="19"/>
      <c r="C9" s="19"/>
      <c r="D9" s="19"/>
      <c r="F9" s="11"/>
    </row>
    <row r="10" spans="1:17" ht="15">
      <c r="A10" s="36" t="s">
        <v>67</v>
      </c>
    </row>
    <row r="11" spans="1:17" ht="13.5" thickBot="1">
      <c r="A11" s="109"/>
      <c r="B11" s="109"/>
      <c r="C11" s="109"/>
      <c r="D11" s="109"/>
      <c r="E11" s="109"/>
    </row>
    <row r="12" spans="1:17" ht="20.25" customHeight="1">
      <c r="A12" s="128"/>
      <c r="B12" s="129" t="s">
        <v>60</v>
      </c>
      <c r="C12" s="131" t="s">
        <v>6</v>
      </c>
      <c r="D12" s="132"/>
      <c r="E12" s="108" t="s">
        <v>2</v>
      </c>
    </row>
    <row r="13" spans="1:17" ht="13.9" customHeight="1">
      <c r="A13" s="128"/>
      <c r="B13" s="129"/>
      <c r="C13" s="131"/>
      <c r="D13" s="132"/>
      <c r="E13" s="133" t="s">
        <v>84</v>
      </c>
    </row>
    <row r="14" spans="1:17" ht="27.6" customHeight="1">
      <c r="A14" s="90"/>
      <c r="B14" s="130"/>
      <c r="C14" s="91" t="s">
        <v>5</v>
      </c>
      <c r="D14" s="92" t="s">
        <v>9</v>
      </c>
      <c r="E14" s="134"/>
    </row>
    <row r="15" spans="1:17" ht="22.5" customHeight="1">
      <c r="A15" s="101" t="s">
        <v>61</v>
      </c>
      <c r="B15" s="93" t="s">
        <v>62</v>
      </c>
      <c r="C15" s="94">
        <v>21099</v>
      </c>
      <c r="D15" s="95">
        <v>10243</v>
      </c>
      <c r="E15" s="96">
        <v>48.5</v>
      </c>
    </row>
    <row r="16" spans="1:17" ht="22.5" customHeight="1">
      <c r="A16" s="97" t="s">
        <v>65</v>
      </c>
      <c r="B16" s="93" t="s">
        <v>63</v>
      </c>
      <c r="C16" s="98">
        <v>1521</v>
      </c>
      <c r="D16" s="99">
        <v>541</v>
      </c>
      <c r="E16" s="96">
        <v>35.6</v>
      </c>
    </row>
    <row r="17" spans="1:5" ht="22.5" customHeight="1">
      <c r="A17" s="97" t="s">
        <v>78</v>
      </c>
      <c r="B17" s="93" t="s">
        <v>63</v>
      </c>
      <c r="C17" s="98">
        <v>216</v>
      </c>
      <c r="D17" s="99">
        <v>82</v>
      </c>
      <c r="E17" s="100">
        <v>38</v>
      </c>
    </row>
    <row r="18" spans="1:5" ht="22.5" customHeight="1">
      <c r="A18" s="97" t="s">
        <v>68</v>
      </c>
      <c r="B18" s="93" t="s">
        <v>63</v>
      </c>
      <c r="C18" s="98">
        <v>1305</v>
      </c>
      <c r="D18" s="99">
        <v>459</v>
      </c>
      <c r="E18" s="96">
        <v>35.200000000000003</v>
      </c>
    </row>
    <row r="19" spans="1:5" ht="22.5" customHeight="1">
      <c r="A19" s="97" t="s">
        <v>66</v>
      </c>
      <c r="B19" s="93" t="s">
        <v>64</v>
      </c>
      <c r="C19" s="98">
        <v>5238</v>
      </c>
      <c r="D19" s="99">
        <v>3737</v>
      </c>
      <c r="E19" s="96">
        <v>71.3</v>
      </c>
    </row>
    <row r="20" spans="1:5" ht="22.5" customHeight="1">
      <c r="A20" s="97" t="s">
        <v>78</v>
      </c>
      <c r="B20" s="93" t="s">
        <v>64</v>
      </c>
      <c r="C20" s="98">
        <v>172</v>
      </c>
      <c r="D20" s="99">
        <v>36</v>
      </c>
      <c r="E20" s="96">
        <v>20.9</v>
      </c>
    </row>
    <row r="21" spans="1:5" ht="22.5" customHeight="1">
      <c r="A21" s="97" t="s">
        <v>68</v>
      </c>
      <c r="B21" s="93" t="s">
        <v>64</v>
      </c>
      <c r="C21" s="98">
        <v>5066</v>
      </c>
      <c r="D21" s="99">
        <v>3701</v>
      </c>
      <c r="E21" s="96">
        <v>73.099999999999994</v>
      </c>
    </row>
    <row r="23" spans="1:5">
      <c r="A23" s="135" t="s">
        <v>87</v>
      </c>
      <c r="B23" s="135"/>
      <c r="C23" s="135"/>
      <c r="D23" s="135"/>
      <c r="E23" s="135"/>
    </row>
  </sheetData>
  <mergeCells count="5">
    <mergeCell ref="A12:A13"/>
    <mergeCell ref="B12:B14"/>
    <mergeCell ref="C12:D13"/>
    <mergeCell ref="E13:E14"/>
    <mergeCell ref="A23:E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showGridLines="0" workbookViewId="0">
      <selection activeCell="K22" sqref="K22"/>
    </sheetView>
  </sheetViews>
  <sheetFormatPr defaultColWidth="9.140625" defaultRowHeight="12.75"/>
  <cols>
    <col min="1" max="1" width="12.140625" style="1" customWidth="1"/>
    <col min="2" max="2" width="32.85546875" style="1" customWidth="1"/>
    <col min="3" max="3" width="34.28515625" style="1" customWidth="1"/>
    <col min="4" max="4" width="10.42578125" style="1" customWidth="1"/>
    <col min="5" max="5" width="2.7109375" style="1" customWidth="1"/>
    <col min="6" max="6" width="10.42578125" style="1" customWidth="1"/>
    <col min="7" max="7" width="2.7109375" style="1" customWidth="1"/>
    <col min="8" max="8" width="10.42578125" style="1" customWidth="1"/>
    <col min="9" max="9" width="2.7109375" style="1" customWidth="1"/>
    <col min="10" max="10" width="10.42578125" style="1" customWidth="1"/>
    <col min="11" max="11" width="2.7109375" style="1" customWidth="1"/>
    <col min="12" max="12" width="8.42578125" style="1" customWidth="1"/>
    <col min="13" max="13" width="4.42578125" style="1" customWidth="1"/>
    <col min="14" max="14" width="3.28515625" style="1" customWidth="1"/>
    <col min="15" max="16" width="7.85546875" style="1" customWidth="1"/>
    <col min="17" max="17" width="13.28515625" style="1" customWidth="1"/>
    <col min="18" max="18" width="11.7109375" style="1" customWidth="1"/>
    <col min="19" max="19" width="10.7109375" style="1" customWidth="1"/>
    <col min="20" max="28" width="7.85546875" style="1" customWidth="1"/>
    <col min="29" max="16384" width="9.140625" style="1"/>
  </cols>
  <sheetData>
    <row r="1" spans="1:17" s="17" customFormat="1">
      <c r="A1" s="25" t="s">
        <v>16</v>
      </c>
      <c r="K1" s="69"/>
      <c r="Q1" s="25"/>
    </row>
    <row r="2" spans="1:17" s="17" customFormat="1">
      <c r="A2" s="26" t="s">
        <v>17</v>
      </c>
      <c r="K2" s="69"/>
      <c r="Q2" s="26"/>
    </row>
    <row r="3" spans="1:17" s="17" customFormat="1" ht="18.75">
      <c r="A3" s="27"/>
      <c r="K3" s="69"/>
      <c r="Q3" s="27"/>
    </row>
    <row r="4" spans="1:17" s="17" customFormat="1">
      <c r="A4" s="28" t="s">
        <v>18</v>
      </c>
      <c r="K4" s="69"/>
      <c r="Q4" s="28"/>
    </row>
    <row r="5" spans="1:17" s="17" customFormat="1">
      <c r="A5" s="28" t="s">
        <v>19</v>
      </c>
      <c r="K5" s="69"/>
      <c r="Q5" s="28"/>
    </row>
    <row r="6" spans="1:17" s="17" customFormat="1" ht="15.75">
      <c r="A6" s="29"/>
      <c r="K6" s="69"/>
      <c r="Q6" s="29"/>
    </row>
    <row r="7" spans="1:17" s="17" customFormat="1">
      <c r="A7" s="26" t="s">
        <v>20</v>
      </c>
      <c r="K7" s="69"/>
      <c r="Q7" s="26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showGridLines="0" workbookViewId="0">
      <selection activeCell="J24" sqref="J24"/>
    </sheetView>
  </sheetViews>
  <sheetFormatPr defaultColWidth="9.140625" defaultRowHeight="12.75"/>
  <cols>
    <col min="1" max="1" width="12.140625" style="1" customWidth="1"/>
    <col min="2" max="2" width="32.85546875" style="1" customWidth="1"/>
    <col min="3" max="3" width="34.28515625" style="1" customWidth="1"/>
    <col min="4" max="4" width="10.42578125" style="1" customWidth="1"/>
    <col min="5" max="5" width="2.7109375" style="1" customWidth="1"/>
    <col min="6" max="6" width="10.42578125" style="1" customWidth="1"/>
    <col min="7" max="7" width="2.7109375" style="1" customWidth="1"/>
    <col min="8" max="8" width="10.42578125" style="1" customWidth="1"/>
    <col min="9" max="9" width="2.7109375" style="1" customWidth="1"/>
    <col min="10" max="10" width="10.42578125" style="1" customWidth="1"/>
    <col min="11" max="11" width="2.7109375" style="1" customWidth="1"/>
    <col min="12" max="12" width="8.42578125" style="1" customWidth="1"/>
    <col min="13" max="13" width="4.42578125" style="1" customWidth="1"/>
    <col min="14" max="14" width="3.28515625" style="1" customWidth="1"/>
    <col min="15" max="16" width="7.85546875" style="1" customWidth="1"/>
    <col min="17" max="17" width="13.28515625" style="1" customWidth="1"/>
    <col min="18" max="18" width="11.7109375" style="1" customWidth="1"/>
    <col min="19" max="19" width="10.7109375" style="1" customWidth="1"/>
    <col min="20" max="28" width="7.85546875" style="1" customWidth="1"/>
    <col min="29" max="16384" width="9.140625" style="1"/>
  </cols>
  <sheetData>
    <row r="1" spans="1:25" s="17" customFormat="1">
      <c r="A1" s="25" t="s">
        <v>16</v>
      </c>
      <c r="K1" s="69"/>
      <c r="Q1" s="25"/>
    </row>
    <row r="2" spans="1:25" s="17" customFormat="1">
      <c r="A2" s="26" t="s">
        <v>17</v>
      </c>
      <c r="K2" s="69"/>
      <c r="Q2" s="26"/>
    </row>
    <row r="3" spans="1:25" s="17" customFormat="1" ht="18.75">
      <c r="A3" s="27"/>
      <c r="K3" s="69"/>
      <c r="Q3" s="27"/>
    </row>
    <row r="4" spans="1:25" s="17" customFormat="1">
      <c r="A4" s="28" t="s">
        <v>18</v>
      </c>
      <c r="K4" s="69"/>
      <c r="Q4" s="28"/>
    </row>
    <row r="5" spans="1:25" s="17" customFormat="1">
      <c r="A5" s="28" t="s">
        <v>19</v>
      </c>
      <c r="K5" s="69"/>
      <c r="Q5" s="28"/>
    </row>
    <row r="6" spans="1:25" s="17" customFormat="1" ht="15.75">
      <c r="A6" s="29"/>
      <c r="K6" s="69"/>
      <c r="Q6" s="29"/>
    </row>
    <row r="7" spans="1:25" s="17" customFormat="1">
      <c r="A7" s="26" t="s">
        <v>20</v>
      </c>
      <c r="K7" s="69"/>
      <c r="Q7" s="26"/>
    </row>
    <row r="8" spans="1:25">
      <c r="O8" s="103"/>
      <c r="P8" s="103"/>
      <c r="Q8" s="113"/>
      <c r="R8" s="113"/>
      <c r="S8" s="113"/>
      <c r="T8" s="113"/>
      <c r="U8" s="103"/>
      <c r="V8" s="103"/>
      <c r="W8" s="103"/>
      <c r="X8" s="103"/>
      <c r="Y8" s="103"/>
    </row>
    <row r="9" spans="1:25">
      <c r="O9" s="103"/>
      <c r="P9" s="103"/>
      <c r="Q9" s="113"/>
      <c r="R9" s="113"/>
      <c r="S9" s="115"/>
      <c r="T9" s="115"/>
      <c r="U9" s="103"/>
      <c r="V9" s="103"/>
      <c r="W9" s="103"/>
      <c r="X9" s="103"/>
      <c r="Y9" s="103"/>
    </row>
    <row r="10" spans="1:25"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</row>
    <row r="11" spans="1:25"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</row>
    <row r="12" spans="1:25"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</row>
    <row r="13" spans="1:25"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</row>
    <row r="14" spans="1:25">
      <c r="O14" s="103"/>
      <c r="P14" s="73"/>
      <c r="Q14" s="73"/>
      <c r="R14" s="73"/>
      <c r="S14" s="73"/>
      <c r="T14" s="73"/>
      <c r="U14" s="73"/>
      <c r="V14" s="73"/>
      <c r="W14" s="103"/>
      <c r="X14" s="103"/>
      <c r="Y14" s="103"/>
    </row>
    <row r="15" spans="1:25">
      <c r="O15" s="103"/>
      <c r="P15" s="73"/>
      <c r="Q15" s="113"/>
      <c r="R15" s="113"/>
      <c r="S15" s="113"/>
      <c r="T15" s="113"/>
      <c r="U15" s="113"/>
      <c r="V15" s="113"/>
      <c r="W15" s="103"/>
      <c r="X15" s="103"/>
      <c r="Y15" s="103"/>
    </row>
    <row r="16" spans="1:25"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</row>
    <row r="17" spans="15:25"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</row>
    <row r="18" spans="15:25"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</row>
    <row r="19" spans="15:25"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</row>
    <row r="20" spans="15:25"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</row>
    <row r="21" spans="15:25"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</row>
    <row r="22" spans="15:25">
      <c r="O22" s="103"/>
      <c r="P22" s="73"/>
      <c r="Q22" s="116"/>
      <c r="R22" s="116"/>
      <c r="S22" s="116"/>
      <c r="T22" s="116"/>
      <c r="U22" s="116"/>
      <c r="V22" s="116"/>
      <c r="W22" s="103"/>
      <c r="X22" s="103"/>
      <c r="Y22" s="103"/>
    </row>
    <row r="23" spans="15:25">
      <c r="O23" s="103"/>
      <c r="P23" s="116"/>
      <c r="Q23" s="116"/>
      <c r="R23" s="116"/>
      <c r="S23" s="116"/>
      <c r="T23" s="116"/>
      <c r="U23" s="116"/>
      <c r="V23" s="116"/>
      <c r="W23" s="103"/>
      <c r="X23" s="103"/>
      <c r="Y23" s="103"/>
    </row>
    <row r="24" spans="15:25">
      <c r="O24" s="103"/>
      <c r="P24" s="73"/>
      <c r="Q24" s="74"/>
      <c r="R24" s="116"/>
      <c r="S24" s="116"/>
      <c r="T24" s="116"/>
      <c r="U24" s="116"/>
      <c r="V24" s="116"/>
      <c r="W24" s="103"/>
      <c r="X24" s="103"/>
      <c r="Y24" s="103"/>
    </row>
    <row r="25" spans="15:25">
      <c r="O25" s="103"/>
      <c r="P25" s="73"/>
      <c r="Q25" s="74"/>
      <c r="R25" s="116"/>
      <c r="S25" s="116"/>
      <c r="T25" s="116"/>
      <c r="U25" s="116"/>
      <c r="V25" s="116"/>
      <c r="W25" s="103"/>
      <c r="X25" s="103"/>
      <c r="Y25" s="103"/>
    </row>
    <row r="26" spans="15:25">
      <c r="O26" s="103"/>
      <c r="P26" s="73"/>
      <c r="Q26" s="73"/>
      <c r="R26" s="116"/>
      <c r="S26" s="116"/>
      <c r="T26" s="116"/>
      <c r="U26" s="116"/>
      <c r="V26" s="116"/>
      <c r="W26" s="103"/>
      <c r="X26" s="103"/>
      <c r="Y26" s="103"/>
    </row>
    <row r="27" spans="15:25">
      <c r="O27" s="103"/>
      <c r="P27" s="116"/>
      <c r="Q27" s="116"/>
      <c r="R27" s="116"/>
      <c r="S27" s="116"/>
      <c r="T27" s="116"/>
      <c r="U27" s="116"/>
      <c r="V27" s="116"/>
      <c r="W27" s="103"/>
      <c r="X27" s="103"/>
      <c r="Y27" s="103"/>
    </row>
    <row r="28" spans="15:25">
      <c r="O28" s="103"/>
      <c r="P28" s="73"/>
      <c r="Q28" s="73"/>
      <c r="R28" s="116"/>
      <c r="S28" s="116"/>
      <c r="T28" s="116"/>
      <c r="U28" s="116"/>
      <c r="V28" s="116"/>
      <c r="W28" s="103"/>
      <c r="X28" s="103"/>
      <c r="Y28" s="103"/>
    </row>
    <row r="29" spans="15:25">
      <c r="O29" s="103"/>
      <c r="P29" s="73"/>
      <c r="Q29" s="73"/>
      <c r="R29" s="116"/>
      <c r="S29" s="116"/>
      <c r="T29" s="116"/>
      <c r="U29" s="116"/>
      <c r="V29" s="116"/>
      <c r="W29" s="103"/>
      <c r="X29" s="103"/>
      <c r="Y29" s="103"/>
    </row>
    <row r="30" spans="15:25">
      <c r="O30" s="103"/>
      <c r="P30" s="73"/>
      <c r="Q30" s="73"/>
      <c r="R30" s="116"/>
      <c r="S30" s="116"/>
      <c r="T30" s="116"/>
      <c r="U30" s="116"/>
      <c r="V30" s="116"/>
      <c r="W30" s="103"/>
      <c r="X30" s="103"/>
      <c r="Y30" s="103"/>
    </row>
    <row r="31" spans="15:25">
      <c r="O31" s="103"/>
      <c r="P31" s="73"/>
      <c r="Q31" s="73"/>
      <c r="R31" s="116"/>
      <c r="S31" s="116"/>
      <c r="T31" s="116"/>
      <c r="U31" s="116"/>
      <c r="V31" s="116"/>
      <c r="W31" s="103"/>
      <c r="X31" s="103"/>
      <c r="Y31" s="103"/>
    </row>
    <row r="32" spans="15:25">
      <c r="O32" s="103"/>
      <c r="P32" s="116"/>
      <c r="Q32" s="116"/>
      <c r="R32" s="116"/>
      <c r="S32" s="116"/>
      <c r="T32" s="116"/>
      <c r="U32" s="116"/>
      <c r="V32" s="116"/>
      <c r="W32" s="103"/>
      <c r="X32" s="103"/>
      <c r="Y32" s="103"/>
    </row>
    <row r="33" spans="15:25">
      <c r="O33" s="103"/>
      <c r="P33" s="73"/>
      <c r="Q33" s="73"/>
      <c r="R33" s="73"/>
      <c r="S33" s="73"/>
      <c r="T33" s="73"/>
      <c r="U33" s="73"/>
      <c r="V33" s="73"/>
      <c r="W33" s="103"/>
      <c r="X33" s="103"/>
      <c r="Y33" s="103"/>
    </row>
    <row r="34" spans="15:25">
      <c r="O34" s="103"/>
      <c r="P34" s="73"/>
      <c r="Q34" s="113"/>
      <c r="R34" s="113"/>
      <c r="S34" s="113"/>
      <c r="T34" s="113"/>
      <c r="U34" s="113"/>
      <c r="V34" s="113"/>
      <c r="W34" s="103"/>
      <c r="X34" s="103"/>
      <c r="Y34" s="103"/>
    </row>
    <row r="35" spans="15:25"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</row>
    <row r="36" spans="15:25"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workbookViewId="0">
      <selection activeCell="H31" sqref="H31"/>
    </sheetView>
  </sheetViews>
  <sheetFormatPr defaultRowHeight="12.75"/>
  <cols>
    <col min="1" max="1" width="15.28515625" customWidth="1"/>
    <col min="2" max="5" width="24.42578125" customWidth="1"/>
  </cols>
  <sheetData>
    <row r="1" spans="1:17" s="17" customFormat="1">
      <c r="A1" s="25" t="s">
        <v>16</v>
      </c>
      <c r="K1" s="69"/>
      <c r="Q1" s="25"/>
    </row>
    <row r="2" spans="1:17" s="17" customFormat="1">
      <c r="A2" s="26" t="s">
        <v>17</v>
      </c>
      <c r="K2" s="69"/>
      <c r="Q2" s="26"/>
    </row>
    <row r="3" spans="1:17" s="17" customFormat="1" ht="18.75">
      <c r="A3" s="27"/>
      <c r="K3" s="69"/>
      <c r="Q3" s="27"/>
    </row>
    <row r="4" spans="1:17" s="17" customFormat="1">
      <c r="A4" s="28" t="s">
        <v>18</v>
      </c>
      <c r="K4" s="69"/>
      <c r="Q4" s="28"/>
    </row>
    <row r="5" spans="1:17" s="17" customFormat="1">
      <c r="A5" s="28" t="s">
        <v>19</v>
      </c>
      <c r="K5" s="69"/>
      <c r="Q5" s="28"/>
    </row>
    <row r="6" spans="1:17" s="17" customFormat="1" ht="15.75">
      <c r="A6" s="29"/>
      <c r="K6" s="69"/>
      <c r="Q6" s="29"/>
    </row>
    <row r="7" spans="1:17" s="17" customFormat="1" ht="12" customHeight="1">
      <c r="A7" s="26" t="s">
        <v>20</v>
      </c>
      <c r="K7" s="69"/>
      <c r="Q7" s="26"/>
    </row>
    <row r="11" spans="1:17">
      <c r="G11" s="67"/>
      <c r="H11" s="117"/>
      <c r="I11" s="114"/>
      <c r="J11" s="114"/>
      <c r="K11" s="114"/>
    </row>
    <row r="12" spans="1:17">
      <c r="G12" s="114"/>
      <c r="H12" s="136"/>
      <c r="I12" s="136"/>
      <c r="J12" s="114"/>
      <c r="K12" s="114"/>
    </row>
    <row r="13" spans="1:17">
      <c r="G13" s="114"/>
      <c r="H13" s="114"/>
      <c r="I13" s="114"/>
      <c r="J13" s="114"/>
      <c r="K13" s="114"/>
    </row>
    <row r="14" spans="1:17" ht="14.25">
      <c r="G14" s="114"/>
      <c r="H14" s="66"/>
      <c r="I14" s="66"/>
      <c r="J14" s="118"/>
      <c r="K14" s="114"/>
    </row>
    <row r="15" spans="1:17">
      <c r="G15" s="67"/>
      <c r="H15" s="68"/>
      <c r="I15" s="68"/>
      <c r="J15" s="114"/>
      <c r="K15" s="114"/>
    </row>
    <row r="16" spans="1:17">
      <c r="G16" s="67"/>
      <c r="H16" s="68"/>
      <c r="I16" s="68"/>
      <c r="J16" s="114"/>
      <c r="K16" s="114"/>
    </row>
    <row r="17" spans="7:11">
      <c r="G17" s="67"/>
      <c r="H17" s="68"/>
      <c r="I17" s="68"/>
      <c r="J17" s="114"/>
      <c r="K17" s="114"/>
    </row>
    <row r="18" spans="7:11">
      <c r="G18" s="67"/>
      <c r="H18" s="117"/>
      <c r="I18" s="68"/>
      <c r="J18" s="114"/>
      <c r="K18" s="114"/>
    </row>
    <row r="19" spans="7:11">
      <c r="G19" s="67"/>
      <c r="H19" s="117"/>
      <c r="I19" s="68"/>
      <c r="J19" s="114"/>
      <c r="K19" s="114"/>
    </row>
    <row r="20" spans="7:11">
      <c r="G20" s="67"/>
      <c r="H20" s="117"/>
      <c r="I20" s="68"/>
      <c r="J20" s="114"/>
      <c r="K20" s="114"/>
    </row>
    <row r="21" spans="7:11">
      <c r="G21" s="114"/>
      <c r="H21" s="114"/>
      <c r="I21" s="114"/>
      <c r="J21" s="114"/>
      <c r="K21" s="114"/>
    </row>
    <row r="22" spans="7:11">
      <c r="G22" s="114"/>
      <c r="H22" s="114"/>
      <c r="I22" s="114"/>
      <c r="J22" s="114"/>
      <c r="K22" s="114"/>
    </row>
  </sheetData>
  <mergeCells count="1">
    <mergeCell ref="H12:I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Sadržaj</vt:lpstr>
      <vt:lpstr>tab 1.</vt:lpstr>
      <vt:lpstr>graf 1</vt:lpstr>
      <vt:lpstr>tab 2.</vt:lpstr>
      <vt:lpstr>tab 3.</vt:lpstr>
      <vt:lpstr>tab 4.</vt:lpstr>
      <vt:lpstr>graf 2.</vt:lpstr>
      <vt:lpstr>graf 3.</vt:lpstr>
      <vt:lpstr>graf 4.</vt:lpstr>
      <vt:lpstr>Metodologija</vt:lpstr>
      <vt:lpstr>Kratice i znakovi</vt:lpstr>
      <vt:lpstr>'graf 1'!Print_Area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Davor Kobešćak</cp:lastModifiedBy>
  <cp:lastPrinted>2020-09-07T11:21:11Z</cp:lastPrinted>
  <dcterms:created xsi:type="dcterms:W3CDTF">1999-06-09T13:28:25Z</dcterms:created>
  <dcterms:modified xsi:type="dcterms:W3CDTF">2020-09-09T07:53:22Z</dcterms:modified>
</cp:coreProperties>
</file>