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Investicije\Inv u novu dug im god priop\Investicije u dug im 2016\"/>
    </mc:Choice>
  </mc:AlternateContent>
  <bookViews>
    <workbookView xWindow="0" yWindow="180" windowWidth="18915" windowHeight="10890" tabRatio="723"/>
  </bookViews>
  <sheets>
    <sheet name="Tab 1" sheetId="33" r:id="rId1"/>
    <sheet name="Graf 1" sheetId="7" r:id="rId2"/>
    <sheet name="Tab 2" sheetId="23" r:id="rId3"/>
    <sheet name="Graf 2" sheetId="22" r:id="rId4"/>
    <sheet name="Tab 3" sheetId="20" r:id="rId5"/>
    <sheet name="Graf 3" sheetId="35" r:id="rId6"/>
    <sheet name="Tab 4" sheetId="17" r:id="rId7"/>
    <sheet name="Graf 4" sheetId="4" r:id="rId8"/>
    <sheet name="Tab 5." sheetId="30" r:id="rId9"/>
    <sheet name="Tab 5. nast1" sheetId="31" r:id="rId10"/>
    <sheet name="Tab 5. nast2" sheetId="32" r:id="rId11"/>
    <sheet name="Tab 6" sheetId="21" r:id="rId12"/>
    <sheet name="Metodologija" sheetId="36" r:id="rId13"/>
  </sheets>
  <definedNames>
    <definedName name="_xlnm.Print_Area" localSheetId="3">'Graf 2'!$A:$N</definedName>
    <definedName name="_xlnm.Print_Area" localSheetId="5">'Graf 3'!$A:$H</definedName>
    <definedName name="_xlnm.Print_Area" localSheetId="7">'Graf 4'!$A$1:$I$17</definedName>
    <definedName name="_xlnm.Print_Area" localSheetId="0">'Tab 1'!$A$1:$H$23</definedName>
    <definedName name="_xlnm.Print_Area" localSheetId="2">'Tab 2'!$A:$H</definedName>
    <definedName name="_xlnm.Print_Area" localSheetId="4">'Tab 3'!$A:$H</definedName>
    <definedName name="_xlnm.Print_Area" localSheetId="6">'Tab 4'!$A:$I</definedName>
    <definedName name="_xlnm.Print_Area" localSheetId="8">'Tab 5.'!$A:$I</definedName>
    <definedName name="_xlnm.Print_Area" localSheetId="9">'Tab 5. nast1'!$A:$I</definedName>
    <definedName name="_xlnm.Print_Area" localSheetId="10">'Tab 5. nast2'!$A:$J</definedName>
    <definedName name="_xlnm.Print_Area" localSheetId="11">'Tab 6'!$A:$G</definedName>
  </definedNames>
  <calcPr calcId="162913"/>
</workbook>
</file>

<file path=xl/calcChain.xml><?xml version="1.0" encoding="utf-8"?>
<calcChain xmlns="http://schemas.openxmlformats.org/spreadsheetml/2006/main">
  <c r="K3" i="35" l="1"/>
  <c r="C25" i="21" l="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 l="1"/>
  <c r="C8" i="30"/>
  <c r="C8" i="32"/>
  <c r="M3" i="35"/>
  <c r="L3" i="35" l="1"/>
  <c r="E6" i="21" l="1"/>
  <c r="D6" i="21"/>
  <c r="C6" i="21" l="1"/>
  <c r="H8" i="32" l="1"/>
  <c r="G8" i="32"/>
  <c r="F8" i="32"/>
  <c r="E8" i="32"/>
  <c r="D8" i="32"/>
  <c r="I8" i="31"/>
  <c r="H8" i="31"/>
  <c r="G8" i="31"/>
  <c r="F8" i="31"/>
  <c r="E8" i="31"/>
  <c r="D8" i="31"/>
  <c r="C8" i="31"/>
  <c r="I8" i="30"/>
  <c r="H8" i="30"/>
  <c r="G8" i="30"/>
  <c r="F8" i="30"/>
  <c r="E8" i="30"/>
  <c r="D8" i="30"/>
  <c r="F6" i="21" l="1"/>
  <c r="G6" i="21"/>
  <c r="S9" i="22"/>
  <c r="L14" i="4" l="1"/>
</calcChain>
</file>

<file path=xl/sharedStrings.xml><?xml version="1.0" encoding="utf-8"?>
<sst xmlns="http://schemas.openxmlformats.org/spreadsheetml/2006/main" count="811" uniqueCount="149">
  <si>
    <t>Ukupno</t>
  </si>
  <si>
    <t>Obrazovanje</t>
  </si>
  <si>
    <t>ostalo</t>
  </si>
  <si>
    <t>rudarstvo i vađenje</t>
  </si>
  <si>
    <t>prerađivačka industrija</t>
  </si>
  <si>
    <t>Rudarstvo i vađenje</t>
  </si>
  <si>
    <t>Prerađivačka industrija</t>
  </si>
  <si>
    <t>Građevinarstvo</t>
  </si>
  <si>
    <t>vlastita sredstva</t>
  </si>
  <si>
    <t>sredstva fondova i proračuna</t>
  </si>
  <si>
    <t>Poljoprivreda,  šumarstvo i ribarstvo</t>
  </si>
  <si>
    <t>Opskrba vodom; uklanjanje otpadnih voda, gospodarenje otpadom te djelatnost sanacije okoliša</t>
  </si>
  <si>
    <t>Djelatnost pružanja smještaja te pripreme i usluživanja hrane</t>
  </si>
  <si>
    <t>Prijevoz i skladištenje</t>
  </si>
  <si>
    <t>Informacije i komunikacije</t>
  </si>
  <si>
    <t>Financijske djelatnosti i djelatnosti osiguranja</t>
  </si>
  <si>
    <t>Poslovanje nekretninama</t>
  </si>
  <si>
    <t>Umjetnost, zabava i rekreacija</t>
  </si>
  <si>
    <t>Ostale uslužne djelatnosti</t>
  </si>
  <si>
    <t>Opskrba električnom energijom, plinom, parom i klimatizacija</t>
  </si>
  <si>
    <t>Javna uprava i obrana; obvezno socijalno osiguranje</t>
  </si>
  <si>
    <t>Stručne, znanstvene i tehničke djelatnosti</t>
  </si>
  <si>
    <t>opskrba električnom energijom, plinom, parom i klimatizacija</t>
  </si>
  <si>
    <t>trgovina na veliko i malo; popravak motornih vozila i motocikala</t>
  </si>
  <si>
    <t>djelatnost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</si>
  <si>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</si>
  <si>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</si>
  <si>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</si>
  <si>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</si>
  <si>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</si>
  <si>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djelatnost zdrastvene zaštite i socijalne skrbi</t>
  </si>
  <si>
    <t>umjetnost, zabava i rekreacija</t>
  </si>
  <si>
    <t>ostale uslužne djelatnosti</t>
  </si>
  <si>
    <t>Administrativne i pomoćne uslužne djelatnosti</t>
  </si>
  <si>
    <t>prijevoz i skladištenje</t>
  </si>
  <si>
    <t>Trgovina na veliko i na malo; popravak motornih vozila i motocikala</t>
  </si>
  <si>
    <t>djelatnosti kućanstava kao poslodavaca</t>
  </si>
  <si>
    <t>-</t>
  </si>
  <si>
    <t>Djelatnost zdravstvene zaštite i socijalne skrbi</t>
  </si>
  <si>
    <t>A</t>
  </si>
  <si>
    <t>Ostvarene investicije u novu dugotrajnu imovinu</t>
  </si>
  <si>
    <t>Ostvarene investicije u dugotrajnu imovinu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</si>
  <si>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</si>
  <si>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</si>
  <si>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</si>
  <si>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</si>
  <si>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</si>
  <si>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</si>
  <si>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</si>
  <si>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</si>
  <si>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</si>
  <si>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</si>
  <si>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</si>
  <si>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</si>
  <si>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</si>
  <si>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</si>
  <si>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</si>
  <si>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</si>
  <si>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</si>
  <si>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</si>
  <si>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opskrba vodom; uklanjanje otpadnih voda, gospodarenje otpadom te djelatnost sanacije okoliša</t>
  </si>
  <si>
    <t>građevinarstvo</t>
  </si>
  <si>
    <t>javna uprava i obrana; obvezno socijalno osiguranje</t>
  </si>
  <si>
    <t>obrazovanje</t>
  </si>
  <si>
    <t>djelatnosti izvanteritorijalnih organizacija i tijela</t>
  </si>
  <si>
    <t>Djelatnost investitora</t>
  </si>
  <si>
    <t>postrojenja i oprema s montažom</t>
  </si>
  <si>
    <t xml:space="preserve">intelektualna imovina </t>
  </si>
  <si>
    <t>2014.</t>
  </si>
  <si>
    <t>PODACI ZA GRAF</t>
  </si>
  <si>
    <t>ukupno</t>
  </si>
  <si>
    <t xml:space="preserve">građevinski objekti, prostori i građevine     </t>
  </si>
  <si>
    <t>transportna imovima</t>
  </si>
  <si>
    <t>Transportna imovina</t>
  </si>
  <si>
    <t>Ostalo</t>
  </si>
  <si>
    <t>u rabljenu dugotrajnu imovinu</t>
  </si>
  <si>
    <t>u novu dugotrajnu imovinu</t>
  </si>
  <si>
    <t>2015.</t>
  </si>
  <si>
    <t>T</t>
  </si>
  <si>
    <t>U</t>
  </si>
  <si>
    <t>nove</t>
  </si>
  <si>
    <t>rabljene</t>
  </si>
  <si>
    <t>2016.</t>
  </si>
  <si>
    <t xml:space="preserve"> tis. kuna</t>
  </si>
  <si>
    <t>tis. kuna</t>
  </si>
  <si>
    <t>Investicije prema sjedištu investitora</t>
  </si>
  <si>
    <t>Investicije prema lokaciji investicijskih objekata</t>
  </si>
  <si>
    <t xml:space="preserve">Namjena investicija </t>
  </si>
  <si>
    <t xml:space="preserve"> </t>
  </si>
  <si>
    <t xml:space="preserve">4. IZVORI FINANCIRANJA/STJECANJA INVESTICIJA U DUGOTRAJNU IMOVINU PREMA OSNOVNIM IZVORIMA FINANCIRANJA U 2016. </t>
  </si>
  <si>
    <t xml:space="preserve">1. OSTVARENE INVESTICIJE U DUGOTRAJNU IMOVINU PREMA VRSTAMA IMOVINE, SJEDIŠTU I DJELATNOSTI INVESTITORA U 2016. </t>
  </si>
  <si>
    <t>Građevinski objekti, prostori i građevine</t>
  </si>
  <si>
    <t>Postrojenja i oprema s montažom</t>
  </si>
  <si>
    <t>Intelek- tualna imovina</t>
  </si>
  <si>
    <t>INVESTITORA U 2016.</t>
  </si>
  <si>
    <t>U 2016.</t>
  </si>
  <si>
    <t>Postrojenja 
i oprema s montažom</t>
  </si>
  <si>
    <t xml:space="preserve">3. OSTVARENE INVESTICIJE U RABLJENU DUGOTRAJNU IMOVINU PREMA VRSTAMA IMOVINE, SJEDIŠTU I DJELATNOSTI </t>
  </si>
  <si>
    <t>Poljoprivreda, šumarstvo i ribarstvo</t>
  </si>
  <si>
    <t>Iz vlastitih sredstava</t>
  </si>
  <si>
    <t>Iz sredstava fondova i proračuna</t>
  </si>
  <si>
    <r>
      <t>2. OSTVARENE INVESTICIJE U DUGOTRAJNU NOVU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IMOVINU PREMA VRSTAMA IMOVINE, SJEDIŠTU I DJELATNOSTI INVESTITORA U 2016.</t>
    </r>
  </si>
  <si>
    <t>5. OSTVARENE INVESTICIJE U NOVU DUGOTRAJNU IMOVINU NA PODRUČJU GRADA ZAGREBA PREMA VRSTAMA IMOVINE, SJEDIŠTU</t>
  </si>
  <si>
    <t>I DJELATNOSTI INVESTITORA U 2016.</t>
  </si>
  <si>
    <t>poljoprivreda, šumarstvo i ribarstvo</t>
  </si>
  <si>
    <t xml:space="preserve">5. OSTVARENE INVESTICIJE U NOVU DUGOTRAJNU IMOVINU NA PODRUČJU GRADA ZAGREBA PREMA VRSTAMA IMOVINE, SJEDIŠTU </t>
  </si>
  <si>
    <t>Namjena investicija</t>
  </si>
  <si>
    <t xml:space="preserve">6. OSTVARENE INVESTICIJE U DUGOTRAJNU IMOVINU PREMA SJEDIŠTU INVESTITORA I LOKACIJI INVESTICIJSKIH OBJEKTA </t>
  </si>
  <si>
    <t>Iz sredstava Europske unije</t>
  </si>
  <si>
    <t>zajednička ulaganja</t>
  </si>
  <si>
    <t>sredstva Europske unije</t>
  </si>
  <si>
    <t>(nastavak)</t>
  </si>
  <si>
    <t xml:space="preserve"> (nastavak)</t>
  </si>
  <si>
    <t>Zajednička ulaganja (domaća i inozemna)</t>
  </si>
  <si>
    <t>Iz financijskih kredita i financijskih najmova- leasinga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</si>
  <si>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</si>
  <si>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</si>
  <si>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r>
      <t xml:space="preserve">Podaci o ostvarenim </t>
    </r>
    <r>
      <rPr>
        <b/>
        <sz val="10"/>
        <rFont val="Calibri"/>
        <family val="2"/>
        <charset val="238"/>
      </rPr>
      <t>bruto</t>
    </r>
    <r>
      <rPr>
        <sz val="10"/>
        <rFont val="Calibri"/>
        <family val="2"/>
        <charset val="238"/>
      </rPr>
      <t xml:space="preserve"> investicijama prikupljeni su putem Godišnjeg izvještaja o investicijama u dugotrajnu imovinu (obrazac INV-P) za 2016.</t>
    </r>
  </si>
  <si>
    <t>Istraživanjem dobiveni podaci u 2016. grupirani su: prema organizacijskom načelu (prema sjedištu i glavnoj djelatnosti investitora) i načelu čiste djelatnosti i teritorija (prema lokaciji i djelatnosti namjene investicijskog objekta), a obrađeni su prema Nacionalnoj klasifikaciji djelatnosti 2007 (NKD 2007).</t>
  </si>
  <si>
    <t>Obuhvat i usporedivost</t>
  </si>
  <si>
    <t>Za 2016. godinu izvještajne jedinice su, namjernim uzorkom izabrane pravne osobe, a polazni podaci za formiranje uzorka jesu prikupljeni i obrađeni podaci godišnjih i tromjesečnih financijskih izvještaja preuzeti od Financijske agencije (Fine).</t>
  </si>
  <si>
    <t>Od 2013. istraživanjem su obuhvaćene pravne osobe:</t>
  </si>
  <si>
    <t>Zbog primjene metode namjernog uzorka, promjena vezanih za izbor elemenata osnovnog skupa za uzorak i revizije obrasca, podaci od 2014. nisu potpuno usporedivi s podacima prethodnih godina.</t>
  </si>
  <si>
    <t>Obrazac INV-P od 2014. u odnosu na prethodne godine revidiran je i djelomično promijenjen zbog usklađivanja s revidiranim međunarodnim statističkim standardima i metodologijama, Europskim sustavom nacionalnih računa 2010 i UN-ovim Sustavom nacionalnih računa 2008 (European System of Accounts ESA 2010, System of National Accounts SNA 2008).</t>
  </si>
  <si>
    <t>Definicije</t>
  </si>
  <si>
    <r>
      <t xml:space="preserve">Izvori financiranja/stjecanja investicija u dugotrajnu imovinu </t>
    </r>
    <r>
      <rPr>
        <sz val="10"/>
        <rFont val="Calibri"/>
        <family val="2"/>
        <charset val="238"/>
      </rPr>
      <t>obuhvaćaju sve iznose za investicije u novu i rabljenu dugotrajnu imovinu, za izvještajnu godinu, odnosno načine stjecanja dugotrajne imovine bez obzira na to jesu li isplate izvršene ili nisu.</t>
    </r>
  </si>
  <si>
    <r>
      <t>Bruto investicije u novu i rabljenu dugotrajnu imovinu</t>
    </r>
    <r>
      <rPr>
        <sz val="10"/>
        <rFont val="Calibri"/>
        <family val="2"/>
        <charset val="238"/>
      </rPr>
      <t xml:space="preserve"> odnose se na ukupno ostvarene investicije u dugotrajnu materijalnu i nematerijalnu imovinu domaćega i inozemnog podrijetla, dugotrajnu imovinu u vlasništvu i nabavljenu pod uvjetima financijskog leasinga. Ostvarene investicije su u tijeku izvještajne godine izvršene izgradnje i nabave imovine bez obzira na to jesu li završene i plaćene.</t>
    </r>
  </si>
  <si>
    <r>
      <t>Bruto investicije u novu dugotrajnu imovinu</t>
    </r>
    <r>
      <rPr>
        <sz val="10"/>
        <rFont val="Calibri"/>
        <family val="2"/>
        <charset val="238"/>
      </rPr>
      <t xml:space="preserve"> dio su ostvarenih investicija i odnose se na izgradnju i nabavu nove domaće i uvozne dugotrajne imovine, znatnija poboljšanja postojeće dugotrajne imovine te uvezene rabljene dugotrajne imovine, koja se tretira kao nova jer utječe na porast nacionalnog bogatstva zemlje.</t>
    </r>
  </si>
  <si>
    <t xml:space="preserve">         </t>
  </si>
  <si>
    <r>
      <t xml:space="preserve">¹⁾ </t>
    </r>
    <r>
      <rPr>
        <sz val="9.5"/>
        <rFont val="Calibri"/>
        <family val="2"/>
        <charset val="238"/>
      </rPr>
      <t>Izvor: Državni zavod za statistiku, Priopćenje; Investicije u 2016., br. 12.2.1</t>
    </r>
    <r>
      <rPr>
        <sz val="10"/>
        <rFont val="Calibri"/>
        <family val="2"/>
        <charset val="238"/>
      </rPr>
      <t>.</t>
    </r>
  </si>
  <si>
    <t>Kratice</t>
  </si>
  <si>
    <t>Znakovi</t>
  </si>
  <si>
    <t>tis.                   tisuća</t>
  </si>
  <si>
    <t>%            postotak</t>
  </si>
  <si>
    <t>mil.                  milijun</t>
  </si>
  <si>
    <t>kn                    kuna</t>
  </si>
  <si>
    <t>UN                   Ujedinjeni narodi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</si>
  <si>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</si>
  <si>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</si>
  <si>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</si>
  <si>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</si>
  <si>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</si>
  <si>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</si>
  <si>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</si>
  <si>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>veliki i srednje veliki poduzetnici, financijske i osiguravajuće institucije, proračunski korisnici</t>
    </r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</si>
  <si>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>na osnovi vrijednosti dugotrajne imovine, namjernim uzorkom izabrani mali poduzetnici</t>
    </r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</si>
  <si>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>neprofitne organizacije – veći investitori</t>
    </r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</si>
  <si>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   nema pojave</t>
    </r>
  </si>
  <si>
    <t>financijski krediti i financijski najamovi-leasing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</si>
</sst>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00"/>
  </numFmts>
  <fonts count="28">
    <font>
      <sz val="12"/>
      <name val="Times CRO"/>
      <charset val="238"/>
    </font>
    <font>
      <sz val="8"/>
      <name val="Times CRO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10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Times CRO"/>
      <charset val="238"/>
    </font>
    <font>
      <sz val="1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</font>
    <font>
      <sz val="20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9.5"/>
      <name val="Calibri"/>
      <family val="2"/>
      <charset val="238"/>
    </font>
    <font>
      <u/>
      <sz val="12"/>
      <color theme="10"/>
      <name val="Times CRO"/>
      <charset val="238"/>
    </font>
    <font>
      <u/>
      <sz val="10"/>
      <name val="Calibri"/>
      <family val="2"/>
      <charset val="238"/>
    </font>
    <font>
      <sz val="7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Border="1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 applyFill="1"/>
    <xf numFmtId="3" fontId="2" fillId="0" borderId="0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3" fontId="3" fillId="0" borderId="1" xfId="0" applyNumberFormat="1" applyFont="1" applyBorder="1"/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3" fontId="8" fillId="0" borderId="12" xfId="0" applyNumberFormat="1" applyFont="1" applyFill="1" applyBorder="1" applyAlignment="1">
      <alignment textRotation="90" wrapText="1"/>
    </xf>
    <xf numFmtId="3" fontId="8" fillId="0" borderId="2" xfId="0" applyNumberFormat="1" applyFont="1" applyBorder="1" applyAlignment="1">
      <alignment horizontal="center" textRotation="90" wrapText="1"/>
    </xf>
    <xf numFmtId="3" fontId="8" fillId="0" borderId="12" xfId="0" applyNumberFormat="1" applyFont="1" applyBorder="1" applyAlignment="1">
      <alignment horizontal="center" textRotation="90" wrapText="1"/>
    </xf>
    <xf numFmtId="3" fontId="8" fillId="0" borderId="12" xfId="0" applyNumberFormat="1" applyFont="1" applyFill="1" applyBorder="1" applyAlignment="1">
      <alignment horizontal="center" textRotation="90" wrapText="1"/>
    </xf>
    <xf numFmtId="0" fontId="8" fillId="0" borderId="12" xfId="0" applyFont="1" applyFill="1" applyBorder="1" applyAlignment="1">
      <alignment horizontal="center" textRotation="90" wrapText="1"/>
    </xf>
    <xf numFmtId="0" fontId="8" fillId="0" borderId="15" xfId="0" applyFont="1" applyFill="1" applyBorder="1" applyAlignment="1">
      <alignment horizontal="center" textRotation="90" wrapText="1"/>
    </xf>
    <xf numFmtId="0" fontId="8" fillId="0" borderId="16" xfId="0" applyFont="1" applyFill="1" applyBorder="1" applyAlignment="1">
      <alignment horizontal="center" textRotation="90" wrapText="1"/>
    </xf>
    <xf numFmtId="0" fontId="8" fillId="0" borderId="8" xfId="0" applyFont="1" applyFill="1" applyBorder="1" applyAlignment="1">
      <alignment horizontal="center" textRotation="90" wrapText="1"/>
    </xf>
    <xf numFmtId="0" fontId="8" fillId="0" borderId="17" xfId="0" applyFont="1" applyFill="1" applyBorder="1" applyAlignment="1">
      <alignment horizontal="center" textRotation="90" wrapText="1"/>
    </xf>
    <xf numFmtId="3" fontId="8" fillId="0" borderId="0" xfId="0" applyNumberFormat="1" applyFont="1" applyBorder="1" applyAlignment="1">
      <alignment horizontal="center" textRotation="90" wrapText="1"/>
    </xf>
    <xf numFmtId="3" fontId="8" fillId="0" borderId="16" xfId="0" applyNumberFormat="1" applyFont="1" applyBorder="1" applyAlignment="1">
      <alignment horizontal="center" textRotation="90" wrapText="1"/>
    </xf>
    <xf numFmtId="3" fontId="8" fillId="0" borderId="16" xfId="0" applyNumberFormat="1" applyFont="1" applyFill="1" applyBorder="1" applyAlignment="1">
      <alignment horizontal="center" textRotation="90" wrapText="1"/>
    </xf>
    <xf numFmtId="3" fontId="8" fillId="0" borderId="17" xfId="0" applyNumberFormat="1" applyFont="1" applyBorder="1" applyAlignment="1">
      <alignment horizontal="center" textRotation="90" wrapText="1"/>
    </xf>
    <xf numFmtId="0" fontId="13" fillId="0" borderId="0" xfId="0" applyFont="1"/>
    <xf numFmtId="3" fontId="3" fillId="0" borderId="0" xfId="0" applyNumberFormat="1" applyFont="1"/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3" fontId="2" fillId="0" borderId="0" xfId="0" applyNumberFormat="1" applyFont="1" applyBorder="1"/>
    <xf numFmtId="164" fontId="3" fillId="0" borderId="0" xfId="0" applyNumberFormat="1" applyFont="1"/>
    <xf numFmtId="3" fontId="2" fillId="0" borderId="0" xfId="0" applyNumberFormat="1" applyFont="1" applyAlignment="1">
      <alignment vertical="center"/>
    </xf>
    <xf numFmtId="3" fontId="0" fillId="0" borderId="0" xfId="0" applyNumberFormat="1"/>
    <xf numFmtId="3" fontId="8" fillId="0" borderId="15" xfId="0" applyNumberFormat="1" applyFont="1" applyFill="1" applyBorder="1" applyAlignment="1">
      <alignment textRotation="90" wrapText="1"/>
    </xf>
    <xf numFmtId="0" fontId="3" fillId="0" borderId="1" xfId="0" applyFont="1" applyBorder="1"/>
    <xf numFmtId="3" fontId="2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166" fontId="3" fillId="0" borderId="0" xfId="0" applyNumberFormat="1" applyFont="1"/>
    <xf numFmtId="166" fontId="2" fillId="0" borderId="0" xfId="0" applyNumberFormat="1" applyFont="1"/>
    <xf numFmtId="0" fontId="16" fillId="0" borderId="0" xfId="0" applyFont="1"/>
    <xf numFmtId="3" fontId="16" fillId="0" borderId="0" xfId="0" applyNumberFormat="1" applyFont="1"/>
    <xf numFmtId="3" fontId="8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17" fillId="0" borderId="0" xfId="0" applyFont="1"/>
    <xf numFmtId="3" fontId="17" fillId="0" borderId="0" xfId="0" applyNumberFormat="1" applyFont="1"/>
    <xf numFmtId="3" fontId="2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3" fontId="18" fillId="0" borderId="0" xfId="0" applyNumberFormat="1" applyFont="1" applyFill="1" applyAlignment="1">
      <alignment horizontal="right" vertical="center"/>
    </xf>
    <xf numFmtId="3" fontId="2" fillId="0" borderId="1" xfId="0" applyNumberFormat="1" applyFont="1" applyBorder="1"/>
    <xf numFmtId="3" fontId="2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right"/>
    </xf>
    <xf numFmtId="0" fontId="19" fillId="0" borderId="0" xfId="0" applyFont="1"/>
    <xf numFmtId="0" fontId="19" fillId="0" borderId="0" xfId="0" applyFont="1" applyBorder="1" applyAlignment="1">
      <alignment horizontal="center"/>
    </xf>
    <xf numFmtId="0" fontId="20" fillId="0" borderId="0" xfId="0" applyFont="1"/>
    <xf numFmtId="0" fontId="7" fillId="0" borderId="0" xfId="0" applyFont="1" applyAlignment="1"/>
    <xf numFmtId="0" fontId="2" fillId="0" borderId="0" xfId="0" applyFont="1" applyAlignment="1"/>
    <xf numFmtId="3" fontId="8" fillId="0" borderId="2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indent="1"/>
    </xf>
    <xf numFmtId="3" fontId="9" fillId="0" borderId="8" xfId="0" applyNumberFormat="1" applyFont="1" applyFill="1" applyBorder="1" applyAlignment="1">
      <alignment horizontal="right" indent="1"/>
    </xf>
    <xf numFmtId="3" fontId="9" fillId="0" borderId="0" xfId="0" applyNumberFormat="1" applyFont="1" applyFill="1" applyAlignment="1">
      <alignment horizontal="right" indent="1"/>
    </xf>
    <xf numFmtId="0" fontId="8" fillId="0" borderId="0" xfId="0" applyFont="1" applyAlignment="1">
      <alignment horizontal="center"/>
    </xf>
    <xf numFmtId="3" fontId="8" fillId="0" borderId="4" xfId="0" applyNumberFormat="1" applyFont="1" applyBorder="1" applyAlignment="1">
      <alignment horizontal="right" indent="1"/>
    </xf>
    <xf numFmtId="3" fontId="8" fillId="0" borderId="4" xfId="0" applyNumberFormat="1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0" fontId="8" fillId="0" borderId="0" xfId="0" applyFont="1" applyAlignment="1">
      <alignment horizontal="center" vertical="top"/>
    </xf>
    <xf numFmtId="0" fontId="8" fillId="0" borderId="3" xfId="0" applyFont="1" applyBorder="1" applyAlignment="1">
      <alignment wrapText="1"/>
    </xf>
    <xf numFmtId="3" fontId="8" fillId="0" borderId="4" xfId="0" applyNumberFormat="1" applyFont="1" applyBorder="1" applyAlignment="1">
      <alignment horizontal="right" vertical="center" indent="1"/>
    </xf>
    <xf numFmtId="3" fontId="8" fillId="0" borderId="4" xfId="0" applyNumberFormat="1" applyFont="1" applyFill="1" applyBorder="1" applyAlignment="1">
      <alignment horizontal="right" vertical="center" indent="1"/>
    </xf>
    <xf numFmtId="3" fontId="8" fillId="0" borderId="0" xfId="0" applyNumberFormat="1" applyFont="1" applyFill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3" fontId="8" fillId="0" borderId="4" xfId="0" applyNumberFormat="1" applyFont="1" applyFill="1" applyBorder="1" applyAlignment="1">
      <alignment horizontal="right" wrapText="1" indent="1"/>
    </xf>
    <xf numFmtId="3" fontId="8" fillId="0" borderId="0" xfId="0" applyNumberFormat="1" applyFont="1" applyFill="1" applyAlignment="1">
      <alignment horizontal="right" wrapText="1" indent="1"/>
    </xf>
    <xf numFmtId="0" fontId="8" fillId="0" borderId="3" xfId="0" applyFont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right" vertical="center" wrapText="1" indent="1"/>
    </xf>
    <xf numFmtId="3" fontId="8" fillId="0" borderId="0" xfId="0" applyNumberFormat="1" applyFont="1" applyFill="1" applyAlignment="1">
      <alignment horizontal="right" vertical="center" wrapText="1" indent="1"/>
    </xf>
    <xf numFmtId="3" fontId="8" fillId="0" borderId="0" xfId="0" applyNumberFormat="1" applyFont="1" applyFill="1" applyBorder="1" applyAlignment="1">
      <alignment horizontal="right" vertical="center" wrapText="1" indent="1"/>
    </xf>
    <xf numFmtId="3" fontId="8" fillId="0" borderId="0" xfId="0" applyNumberFormat="1" applyFont="1" applyFill="1" applyBorder="1" applyAlignment="1">
      <alignment horizontal="right" vertical="center" indent="1"/>
    </xf>
    <xf numFmtId="3" fontId="8" fillId="0" borderId="0" xfId="0" applyNumberFormat="1" applyFont="1" applyFill="1" applyBorder="1" applyAlignment="1">
      <alignment horizontal="right" wrapText="1" indent="1"/>
    </xf>
    <xf numFmtId="3" fontId="8" fillId="0" borderId="0" xfId="0" applyNumberFormat="1" applyFont="1" applyAlignment="1">
      <alignment horizontal="right" indent="1"/>
    </xf>
    <xf numFmtId="0" fontId="2" fillId="0" borderId="0" xfId="0" applyFont="1" applyAlignment="1">
      <alignment vertical="top"/>
    </xf>
    <xf numFmtId="3" fontId="9" fillId="0" borderId="4" xfId="0" applyNumberFormat="1" applyFont="1" applyFill="1" applyBorder="1" applyAlignment="1">
      <alignment horizontal="right" indent="1"/>
    </xf>
    <xf numFmtId="3" fontId="9" fillId="0" borderId="0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left" vertical="top"/>
    </xf>
    <xf numFmtId="3" fontId="8" fillId="0" borderId="18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right" indent="1"/>
    </xf>
    <xf numFmtId="0" fontId="8" fillId="0" borderId="3" xfId="0" applyFont="1" applyBorder="1" applyAlignment="1"/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10" xfId="0" applyFont="1" applyBorder="1" applyAlignment="1"/>
    <xf numFmtId="0" fontId="9" fillId="0" borderId="9" xfId="0" applyFont="1" applyBorder="1" applyAlignment="1"/>
    <xf numFmtId="0" fontId="8" fillId="0" borderId="18" xfId="0" applyFont="1" applyFill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right" indent="1"/>
    </xf>
    <xf numFmtId="3" fontId="8" fillId="0" borderId="4" xfId="0" applyNumberFormat="1" applyFont="1" applyBorder="1" applyAlignment="1">
      <alignment horizontal="center" textRotation="90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right" indent="1"/>
    </xf>
    <xf numFmtId="3" fontId="15" fillId="0" borderId="10" xfId="0" applyNumberFormat="1" applyFont="1" applyFill="1" applyBorder="1" applyAlignment="1">
      <alignment horizontal="right" indent="1"/>
    </xf>
    <xf numFmtId="3" fontId="14" fillId="0" borderId="4" xfId="0" applyNumberFormat="1" applyFont="1" applyFill="1" applyBorder="1" applyAlignment="1">
      <alignment horizontal="right" indent="1"/>
    </xf>
    <xf numFmtId="3" fontId="14" fillId="0" borderId="0" xfId="0" applyNumberFormat="1" applyFont="1" applyFill="1" applyAlignment="1">
      <alignment horizontal="right" indent="1"/>
    </xf>
    <xf numFmtId="3" fontId="14" fillId="0" borderId="4" xfId="0" applyNumberFormat="1" applyFont="1" applyFill="1" applyBorder="1" applyAlignment="1">
      <alignment horizontal="right" vertical="center" indent="1"/>
    </xf>
    <xf numFmtId="3" fontId="14" fillId="0" borderId="0" xfId="0" applyNumberFormat="1" applyFont="1" applyFill="1" applyAlignment="1">
      <alignment horizontal="right" vertical="center" indent="1"/>
    </xf>
    <xf numFmtId="3" fontId="14" fillId="0" borderId="0" xfId="0" applyNumberFormat="1" applyFont="1" applyAlignment="1">
      <alignment horizontal="right" vertical="center" indent="1"/>
    </xf>
    <xf numFmtId="3" fontId="14" fillId="0" borderId="4" xfId="0" applyNumberFormat="1" applyFont="1" applyFill="1" applyBorder="1" applyAlignment="1">
      <alignment horizontal="right" wrapText="1" indent="1"/>
    </xf>
    <xf numFmtId="3" fontId="14" fillId="0" borderId="0" xfId="0" applyNumberFormat="1" applyFont="1" applyFill="1" applyAlignment="1">
      <alignment horizontal="right" wrapText="1" indent="1"/>
    </xf>
    <xf numFmtId="3" fontId="14" fillId="0" borderId="0" xfId="0" applyNumberFormat="1" applyFont="1" applyFill="1" applyAlignment="1">
      <alignment horizontal="right" vertical="top" indent="1"/>
    </xf>
    <xf numFmtId="3" fontId="14" fillId="0" borderId="0" xfId="0" applyNumberFormat="1" applyFont="1" applyFill="1" applyAlignment="1">
      <alignment horizontal="right" vertical="center" wrapText="1" indent="1"/>
    </xf>
    <xf numFmtId="3" fontId="14" fillId="0" borderId="0" xfId="0" applyNumberFormat="1" applyFont="1" applyFill="1" applyBorder="1" applyAlignment="1">
      <alignment horizontal="right" vertical="center" wrapText="1" indent="1"/>
    </xf>
    <xf numFmtId="3" fontId="14" fillId="0" borderId="0" xfId="0" applyNumberFormat="1" applyFont="1" applyFill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3" fontId="14" fillId="0" borderId="0" xfId="0" applyNumberFormat="1" applyFont="1" applyFill="1" applyBorder="1" applyAlignment="1">
      <alignment horizontal="right" wrapText="1" indent="1"/>
    </xf>
    <xf numFmtId="0" fontId="8" fillId="0" borderId="3" xfId="0" applyFont="1" applyBorder="1" applyAlignment="1">
      <alignment horizontal="left"/>
    </xf>
    <xf numFmtId="0" fontId="8" fillId="0" borderId="11" xfId="0" applyFont="1" applyBorder="1"/>
    <xf numFmtId="3" fontId="8" fillId="0" borderId="4" xfId="0" applyNumberFormat="1" applyFont="1" applyFill="1" applyBorder="1" applyAlignment="1">
      <alignment horizontal="center" textRotation="90" wrapText="1"/>
    </xf>
    <xf numFmtId="3" fontId="8" fillId="0" borderId="17" xfId="0" applyNumberFormat="1" applyFont="1" applyFill="1" applyBorder="1" applyAlignment="1">
      <alignment horizontal="center" textRotation="90" wrapText="1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3" fontId="15" fillId="0" borderId="0" xfId="0" applyNumberFormat="1" applyFont="1" applyFill="1" applyBorder="1" applyAlignment="1">
      <alignment horizontal="right" inden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0" xfId="0" applyFont="1" applyFill="1"/>
    <xf numFmtId="0" fontId="21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7" fillId="0" borderId="1" xfId="0" applyFont="1" applyBorder="1"/>
    <xf numFmtId="0" fontId="3" fillId="0" borderId="0" xfId="0" applyFont="1" applyAlignment="1">
      <alignment horizontal="justify" vertical="justify"/>
    </xf>
    <xf numFmtId="0" fontId="7" fillId="0" borderId="0" xfId="0" applyFont="1" applyAlignment="1">
      <alignment vertical="justify"/>
    </xf>
    <xf numFmtId="0" fontId="9" fillId="0" borderId="0" xfId="0" applyFont="1" applyAlignment="1">
      <alignment horizontal="justify" vertical="justify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3" fontId="8" fillId="0" borderId="15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3" fontId="8" fillId="0" borderId="18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justify" wrapText="1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left" vertical="justify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0"/>
              <a:t>OSTVARENE INVESTICIJE U DUGOTRAJNU IMOVINU</a:t>
            </a:r>
          </a:p>
        </c:rich>
      </c:tx>
      <c:layout>
        <c:manualLayout>
          <c:xMode val="edge"/>
          <c:yMode val="edge"/>
          <c:x val="0.24967158737878967"/>
          <c:y val="4.40043027408459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305767705581043"/>
          <c:y val="0.18086917353152637"/>
          <c:w val="0.78709309917228631"/>
          <c:h val="0.72796479647964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1'!$O$10</c:f>
              <c:strCache>
                <c:ptCount val="1"/>
                <c:pt idx="0">
                  <c:v>Ostvarene investicije u dugotrajnu imovinu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'Graf 1'!$P$9:$R$9</c:f>
              <c:strCache>
                <c:ptCount val="3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</c:strCache>
            </c:strRef>
          </c:cat>
          <c:val>
            <c:numRef>
              <c:f>'Graf 1'!$P$10:$R$10</c:f>
              <c:numCache>
                <c:formatCode>General</c:formatCode>
                <c:ptCount val="3"/>
                <c:pt idx="0" formatCode="#,##0">
                  <c:v>26626</c:v>
                </c:pt>
                <c:pt idx="1">
                  <c:v>25079</c:v>
                </c:pt>
                <c:pt idx="2">
                  <c:v>24830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8-40FF-BC1C-8BE154CD7F58}"/>
            </c:ext>
          </c:extLst>
        </c:ser>
        <c:ser>
          <c:idx val="1"/>
          <c:order val="1"/>
          <c:tx>
            <c:strRef>
              <c:f>'Graf 1'!$O$11</c:f>
              <c:strCache>
                <c:ptCount val="1"/>
                <c:pt idx="0">
                  <c:v>Ostvarene investicije u novu dugotrajnu imovinu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accent2">
                  <a:lumMod val="50000"/>
                </a:schemeClr>
              </a:solidFill>
            </a:ln>
          </c:spPr>
          <c:invertIfNegative val="0"/>
          <c:cat>
            <c:strRef>
              <c:f>'Graf 1'!$P$9:$R$9</c:f>
              <c:strCache>
                <c:ptCount val="3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</c:strCache>
            </c:strRef>
          </c:cat>
          <c:val>
            <c:numRef>
              <c:f>'Graf 1'!$P$11:$R$11</c:f>
              <c:numCache>
                <c:formatCode>General</c:formatCode>
                <c:ptCount val="3"/>
                <c:pt idx="0" formatCode="#,##0">
                  <c:v>23291</c:v>
                </c:pt>
                <c:pt idx="1">
                  <c:v>22829</c:v>
                </c:pt>
                <c:pt idx="2">
                  <c:v>22925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E8-40FF-BC1C-8BE154CD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58"/>
        <c:axId val="122114816"/>
        <c:axId val="122116352"/>
      </c:barChart>
      <c:catAx>
        <c:axId val="1221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22116352"/>
        <c:crosses val="autoZero"/>
        <c:auto val="1"/>
        <c:lblAlgn val="ctr"/>
        <c:lblOffset val="100"/>
        <c:noMultiLvlLbl val="0"/>
      </c:catAx>
      <c:valAx>
        <c:axId val="122116352"/>
        <c:scaling>
          <c:orientation val="minMax"/>
        </c:scaling>
        <c:delete val="0"/>
        <c:axPos val="l"/>
        <c:majorGridlines/>
        <c:title>
          <c:tx>
            <c:rich>
              <a:bodyPr anchor="t" anchorCtr="0"/>
              <a:lstStyle/>
              <a:p>
                <a:pPr>
                  <a:defRPr sz="1000" b="0"/>
                </a:pPr>
                <a:r>
                  <a:rPr lang="hr-HR" sz="1000" b="0"/>
                  <a:t>u</a:t>
                </a:r>
                <a:r>
                  <a:rPr lang="hr-HR" sz="1000" b="0" baseline="0"/>
                  <a:t> tis.</a:t>
                </a:r>
                <a:r>
                  <a:rPr lang="en-US" sz="1000" b="0"/>
                  <a:t> kuna</a:t>
                </a:r>
              </a:p>
            </c:rich>
          </c:tx>
          <c:layout>
            <c:manualLayout>
              <c:xMode val="edge"/>
              <c:yMode val="edge"/>
              <c:x val="1.4274359277711321E-2"/>
              <c:y val="0.414642399208295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22114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552050311892832"/>
          <c:y val="0.19636322687386848"/>
          <c:w val="0.50679899570149733"/>
          <c:h val="0.1103759734951164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OSTVARENE INVESTICIJE U DUGOTRAJNU IMOVINU</a:t>
            </a:r>
          </a:p>
          <a:p>
            <a:pPr>
              <a:defRPr sz="1100" b="0"/>
            </a:pPr>
            <a:r>
              <a:rPr lang="hr-HR" sz="1100" b="0"/>
              <a:t>PREMA VRSTAMA IMOVINE U 2016.</a:t>
            </a:r>
          </a:p>
        </c:rich>
      </c:tx>
      <c:layout>
        <c:manualLayout>
          <c:xMode val="edge"/>
          <c:yMode val="edge"/>
          <c:x val="0.16258787006462902"/>
          <c:y val="1.50023419010093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741049304320831"/>
          <c:y val="0.4058103952053933"/>
          <c:w val="0.40802009426241076"/>
          <c:h val="0.53369709090415096"/>
        </c:manualLayout>
      </c:layout>
      <c:pieChart>
        <c:varyColors val="1"/>
        <c:ser>
          <c:idx val="0"/>
          <c:order val="0"/>
          <c:spPr>
            <a:ln>
              <a:solidFill>
                <a:schemeClr val="accent4">
                  <a:lumMod val="50000"/>
                </a:schemeClr>
              </a:solidFill>
            </a:ln>
          </c:spPr>
          <c:dPt>
            <c:idx val="0"/>
            <c:bubble3D val="0"/>
            <c:explosion val="8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148-4C64-9E39-1898F6E7990E}"/>
              </c:ext>
            </c:extLst>
          </c:dPt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3-5148-4C64-9E39-1898F6E7990E}"/>
              </c:ext>
            </c:extLst>
          </c:dPt>
          <c:dPt>
            <c:idx val="2"/>
            <c:bubble3D val="0"/>
            <c:explosion val="6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148-4C64-9E39-1898F6E7990E}"/>
              </c:ext>
            </c:extLst>
          </c:dPt>
          <c:dPt>
            <c:idx val="3"/>
            <c:bubble3D val="0"/>
            <c:explosion val="6"/>
            <c:extLst>
              <c:ext xmlns:c16="http://schemas.microsoft.com/office/drawing/2014/chart" uri="{C3380CC4-5D6E-409C-BE32-E72D297353CC}">
                <c16:uniqueId val="{00000006-5148-4C64-9E39-1898F6E7990E}"/>
              </c:ext>
            </c:extLst>
          </c:dPt>
          <c:dPt>
            <c:idx val="4"/>
            <c:bubble3D val="0"/>
            <c:explosion val="6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148-4C64-9E39-1898F6E7990E}"/>
              </c:ext>
            </c:extLst>
          </c:dPt>
          <c:dLbls>
            <c:dLbl>
              <c:idx val="0"/>
              <c:layout>
                <c:manualLayout>
                  <c:x val="1.6155223587705627E-2"/>
                  <c:y val="-8.918117340468541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>
                      <a:latin typeface="Calibri" pitchFamily="34" charset="0"/>
                      <a:cs typeface="Calibri" pitchFamily="34" charset="0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48-4C64-9E39-1898F6E7990E}"/>
                </c:ext>
              </c:extLst>
            </c:dLbl>
            <c:dLbl>
              <c:idx val="1"/>
              <c:layout>
                <c:manualLayout>
                  <c:x val="-3.228493212541983E-2"/>
                  <c:y val="-8.7835167970118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48-4C64-9E39-1898F6E7990E}"/>
                </c:ext>
              </c:extLst>
            </c:dLbl>
            <c:dLbl>
              <c:idx val="2"/>
              <c:layout>
                <c:manualLayout>
                  <c:x val="1.0020850197463635E-2"/>
                  <c:y val="-1.74648186101466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48-4C64-9E39-1898F6E7990E}"/>
                </c:ext>
              </c:extLst>
            </c:dLbl>
            <c:dLbl>
              <c:idx val="3"/>
              <c:layout>
                <c:manualLayout>
                  <c:x val="-4.2881607540992912E-2"/>
                  <c:y val="-1.71292487193374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48-4C64-9E39-1898F6E7990E}"/>
                </c:ext>
              </c:extLst>
            </c:dLbl>
            <c:dLbl>
              <c:idx val="4"/>
              <c:layout>
                <c:manualLayout>
                  <c:x val="1.628086811729179E-3"/>
                  <c:y val="2.92457070562392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48-4C64-9E39-1898F6E799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2'!$P$4:$P$8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2'!$S$4:$S$8</c:f>
              <c:numCache>
                <c:formatCode>0.0</c:formatCode>
                <c:ptCount val="5"/>
                <c:pt idx="0">
                  <c:v>36</c:v>
                </c:pt>
                <c:pt idx="1">
                  <c:v>31.1</c:v>
                </c:pt>
                <c:pt idx="2">
                  <c:v>18.5</c:v>
                </c:pt>
                <c:pt idx="3">
                  <c:v>7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48-4C64-9E39-1898F6E799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5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OSTVARENE INVESTICIJE U DUGOTRAJNU IMOVINU</a:t>
            </a:r>
          </a:p>
          <a:p>
            <a:pPr>
              <a:defRPr sz="1050" b="0"/>
            </a:pPr>
            <a:r>
              <a:rPr lang="hr-HR" sz="1050" b="0"/>
              <a:t>PREMA VRSTI IMOVINE</a:t>
            </a:r>
          </a:p>
        </c:rich>
      </c:tx>
      <c:layout>
        <c:manualLayout>
          <c:xMode val="edge"/>
          <c:yMode val="edge"/>
          <c:x val="0.21959744077701365"/>
          <c:y val="4.7128107741533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9837169348355"/>
          <c:y val="0.23534630488607072"/>
          <c:w val="0.78467908984715706"/>
          <c:h val="0.568429571303587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3'!$K$2</c:f>
              <c:strCache>
                <c:ptCount val="1"/>
                <c:pt idx="0">
                  <c:v>2014.</c:v>
                </c:pt>
              </c:strCache>
            </c:strRef>
          </c:tx>
          <c:invertIfNegative val="0"/>
          <c:cat>
            <c:strRef>
              <c:f>'Graf 3'!$J$3:$J$5</c:f>
              <c:strCache>
                <c:ptCount val="3"/>
                <c:pt idx="0">
                  <c:v>Ukupno</c:v>
                </c:pt>
                <c:pt idx="1">
                  <c:v>nove</c:v>
                </c:pt>
                <c:pt idx="2">
                  <c:v>rabljene</c:v>
                </c:pt>
              </c:strCache>
            </c:strRef>
          </c:cat>
          <c:val>
            <c:numRef>
              <c:f>'Graf 3'!$K$3:$K$5</c:f>
              <c:numCache>
                <c:formatCode>#,##0</c:formatCode>
                <c:ptCount val="3"/>
                <c:pt idx="0">
                  <c:v>26625</c:v>
                </c:pt>
                <c:pt idx="1">
                  <c:v>23291</c:v>
                </c:pt>
                <c:pt idx="2">
                  <c:v>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0-4F17-AFBD-608927C44BA9}"/>
            </c:ext>
          </c:extLst>
        </c:ser>
        <c:ser>
          <c:idx val="1"/>
          <c:order val="1"/>
          <c:tx>
            <c:strRef>
              <c:f>'Graf 3'!$L$2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'Graf 3'!$J$3:$J$5</c:f>
              <c:strCache>
                <c:ptCount val="3"/>
                <c:pt idx="0">
                  <c:v>Ukupno</c:v>
                </c:pt>
                <c:pt idx="1">
                  <c:v>nove</c:v>
                </c:pt>
                <c:pt idx="2">
                  <c:v>rabljene</c:v>
                </c:pt>
              </c:strCache>
            </c:strRef>
          </c:cat>
          <c:val>
            <c:numRef>
              <c:f>'Graf 3'!$L$3:$L$5</c:f>
              <c:numCache>
                <c:formatCode>#,##0</c:formatCode>
                <c:ptCount val="3"/>
                <c:pt idx="0">
                  <c:v>25078</c:v>
                </c:pt>
                <c:pt idx="1">
                  <c:v>22828</c:v>
                </c:pt>
                <c:pt idx="2">
                  <c:v>2250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40-4F17-AFBD-608927C44BA9}"/>
            </c:ext>
          </c:extLst>
        </c:ser>
        <c:ser>
          <c:idx val="2"/>
          <c:order val="2"/>
          <c:tx>
            <c:strRef>
              <c:f>'Graf 3'!$M$2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'Graf 3'!$J$3:$J$5</c:f>
              <c:strCache>
                <c:ptCount val="3"/>
                <c:pt idx="0">
                  <c:v>Ukupno</c:v>
                </c:pt>
                <c:pt idx="1">
                  <c:v>nove</c:v>
                </c:pt>
                <c:pt idx="2">
                  <c:v>rabljene</c:v>
                </c:pt>
              </c:strCache>
            </c:strRef>
          </c:cat>
          <c:val>
            <c:numRef>
              <c:f>'Graf 3'!$M$3:$M$5</c:f>
              <c:numCache>
                <c:formatCode>#,##0</c:formatCode>
                <c:ptCount val="3"/>
                <c:pt idx="0">
                  <c:v>24830</c:v>
                </c:pt>
                <c:pt idx="1">
                  <c:v>22925</c:v>
                </c:pt>
                <c:pt idx="2">
                  <c:v>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40-4F17-AFBD-608927C44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84736"/>
        <c:axId val="122090624"/>
      </c:barChart>
      <c:catAx>
        <c:axId val="122084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090624"/>
        <c:crosses val="autoZero"/>
        <c:auto val="1"/>
        <c:lblAlgn val="ctr"/>
        <c:lblOffset val="100"/>
        <c:noMultiLvlLbl val="0"/>
      </c:catAx>
      <c:valAx>
        <c:axId val="1220906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mil. kn</a:t>
                </a:r>
              </a:p>
            </c:rich>
          </c:tx>
          <c:layout>
            <c:manualLayout>
              <c:xMode val="edge"/>
              <c:yMode val="edge"/>
              <c:x val="5.4616341382391645E-2"/>
              <c:y val="0.147821144501767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2084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977749125390161"/>
          <c:y val="0.91574737478813228"/>
          <c:w val="0.43118616724881548"/>
          <c:h val="6.068857134110081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5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INVESTICIJE U DUGOTRAJNU IMOVINU PREMA OSNOVNIM IZVORIMA FINANCIRANJA U 2016.</a:t>
            </a:r>
          </a:p>
        </c:rich>
      </c:tx>
      <c:layout>
        <c:manualLayout>
          <c:xMode val="edge"/>
          <c:yMode val="edge"/>
          <c:x val="0.14659033245844269"/>
          <c:y val="1.62184946152885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888888888888886"/>
          <c:y val="0.26146271555462602"/>
          <c:w val="0.3649534120734908"/>
          <c:h val="0.54100567571116609"/>
        </c:manualLayout>
      </c:layout>
      <c:pieChart>
        <c:varyColors val="1"/>
        <c:ser>
          <c:idx val="0"/>
          <c:order val="0"/>
          <c:spPr>
            <a:ln>
              <a:solidFill>
                <a:schemeClr val="accent4">
                  <a:lumMod val="50000"/>
                </a:schemeClr>
              </a:solidFill>
            </a:ln>
          </c:spPr>
          <c:dPt>
            <c:idx val="0"/>
            <c:bubble3D val="0"/>
            <c:explosion val="5"/>
            <c:extLst>
              <c:ext xmlns:c16="http://schemas.microsoft.com/office/drawing/2014/chart" uri="{C3380CC4-5D6E-409C-BE32-E72D297353CC}">
                <c16:uniqueId val="{00000001-2645-404C-A1B7-A727F1F17C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645-404C-A1B7-A727F1F17CF9}"/>
              </c:ext>
            </c:extLst>
          </c:dPt>
          <c:dPt>
            <c:idx val="2"/>
            <c:bubble3D val="0"/>
            <c:explosion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645-404C-A1B7-A727F1F17CF9}"/>
              </c:ext>
            </c:extLst>
          </c:dPt>
          <c:dPt>
            <c:idx val="3"/>
            <c:bubble3D val="0"/>
            <c:explosion val="1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645-404C-A1B7-A727F1F17CF9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2645-404C-A1B7-A727F1F17CF9}"/>
              </c:ext>
            </c:extLst>
          </c:dPt>
          <c:dLbls>
            <c:dLbl>
              <c:idx val="0"/>
              <c:layout>
                <c:manualLayout>
                  <c:x val="-3.3333333333333333E-2"/>
                  <c:y val="0.177064031295038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vlastita sredstva
54,7%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45-404C-A1B7-A727F1F17CF9}"/>
                </c:ext>
              </c:extLst>
            </c:dLbl>
            <c:dLbl>
              <c:idx val="1"/>
              <c:layout>
                <c:manualLayout>
                  <c:x val="-2.5000000000000001E-2"/>
                  <c:y val="6.86013692389744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45-404C-A1B7-A727F1F17CF9}"/>
                </c:ext>
              </c:extLst>
            </c:dLbl>
            <c:dLbl>
              <c:idx val="2"/>
              <c:layout>
                <c:manualLayout>
                  <c:x val="-9.486439195100612E-3"/>
                  <c:y val="2.02441804101231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financijski krediti i financijski najamovi-leasing
21,3%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29155730533683"/>
                      <c:h val="0.234815891991265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45-404C-A1B7-A727F1F17CF9}"/>
                </c:ext>
              </c:extLst>
            </c:dLbl>
            <c:dLbl>
              <c:idx val="3"/>
              <c:layout>
                <c:manualLayout>
                  <c:x val="-3.3077646544182077E-2"/>
                  <c:y val="-1.54756751761804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sredstva Europske unije
4,6%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45-404C-A1B7-A727F1F17CF9}"/>
                </c:ext>
              </c:extLst>
            </c:dLbl>
            <c:dLbl>
              <c:idx val="4"/>
              <c:layout>
                <c:manualLayout>
                  <c:x val="-5.729527559055112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sredstva fondova i proračuna
12,4%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45-404C-A1B7-A727F1F17CF9}"/>
                </c:ext>
              </c:extLst>
            </c:dLbl>
            <c:dLbl>
              <c:idx val="5"/>
              <c:layout>
                <c:manualLayout>
                  <c:x val="1.5001531058617673E-2"/>
                  <c:y val="8.73615319394525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45-404C-A1B7-A727F1F17CF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4'!$K$8:$K$13</c:f>
              <c:strCache>
                <c:ptCount val="6"/>
                <c:pt idx="0">
                  <c:v>vlastita sredstva</c:v>
                </c:pt>
                <c:pt idx="1">
                  <c:v>zajednička ulaganja</c:v>
                </c:pt>
                <c:pt idx="2">
                  <c:v>financijski krediti i financijski najamovi-leasing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4'!$L$8:$L$13</c:f>
              <c:numCache>
                <c:formatCode>#,##0.0</c:formatCode>
                <c:ptCount val="6"/>
                <c:pt idx="0">
                  <c:v>54.7</c:v>
                </c:pt>
                <c:pt idx="1">
                  <c:v>1.2</c:v>
                </c:pt>
                <c:pt idx="2">
                  <c:v>21.3</c:v>
                </c:pt>
                <c:pt idx="3">
                  <c:v>4.5999999999999996</c:v>
                </c:pt>
                <c:pt idx="4">
                  <c:v>12.4</c:v>
                </c:pt>
                <c:pt idx="5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45-404C-A1B7-A727F1F17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08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11</xdr:col>
      <xdr:colOff>352425</xdr:colOff>
      <xdr:row>16</xdr:row>
      <xdr:rowOff>95250</xdr:rowOff>
    </xdr:to>
    <xdr:graphicFrame macro="">
      <xdr:nvGraphicFramePr>
        <xdr:cNvPr id="2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166687</xdr:rowOff>
    </xdr:from>
    <xdr:to>
      <xdr:col>8</xdr:col>
      <xdr:colOff>38100</xdr:colOff>
      <xdr:row>17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23810</xdr:rowOff>
    </xdr:from>
    <xdr:to>
      <xdr:col>7</xdr:col>
      <xdr:colOff>676275</xdr:colOff>
      <xdr:row>16</xdr:row>
      <xdr:rowOff>66675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80010</xdr:rowOff>
    </xdr:from>
    <xdr:to>
      <xdr:col>7</xdr:col>
      <xdr:colOff>409575</xdr:colOff>
      <xdr:row>15</xdr:row>
      <xdr:rowOff>163830</xdr:rowOff>
    </xdr:to>
    <xdr:graphicFrame macro="">
      <xdr:nvGraphicFramePr>
        <xdr:cNvPr id="1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workbookViewId="0">
      <selection activeCell="O5" sqref="O5"/>
    </sheetView>
  </sheetViews>
  <sheetFormatPr defaultColWidth="9" defaultRowHeight="15"/>
  <cols>
    <col min="1" max="1" width="2" style="6" customWidth="1"/>
    <col min="2" max="2" width="36.75" style="6" customWidth="1"/>
    <col min="3" max="3" width="11.375" style="6" customWidth="1"/>
    <col min="4" max="4" width="10.5" style="11" customWidth="1"/>
    <col min="5" max="5" width="10.375" style="11" customWidth="1"/>
    <col min="6" max="6" width="10.625" style="11" customWidth="1"/>
    <col min="7" max="7" width="10.75" style="11" customWidth="1"/>
    <col min="8" max="8" width="10.25" style="11" customWidth="1"/>
    <col min="9" max="9" width="8.875" style="6" customWidth="1"/>
    <col min="10" max="16384" width="9" style="6"/>
  </cols>
  <sheetData>
    <row r="1" spans="1:8" ht="27.75" customHeight="1">
      <c r="A1" s="102" t="s">
        <v>90</v>
      </c>
      <c r="B1" s="75"/>
      <c r="C1" s="75"/>
      <c r="D1" s="75"/>
      <c r="E1" s="75"/>
      <c r="F1" s="75"/>
      <c r="G1" s="75"/>
      <c r="H1" s="74"/>
    </row>
    <row r="2" spans="1:8" ht="12" customHeight="1" thickBot="1">
      <c r="A2" s="60"/>
      <c r="B2" s="60"/>
      <c r="C2" s="60"/>
      <c r="D2" s="51"/>
      <c r="E2" s="51"/>
      <c r="F2" s="51"/>
      <c r="G2" s="51"/>
      <c r="H2" s="70" t="s">
        <v>83</v>
      </c>
    </row>
    <row r="3" spans="1:8" ht="61.5" customHeight="1">
      <c r="A3" s="22"/>
      <c r="B3" s="76" t="s">
        <v>65</v>
      </c>
      <c r="C3" s="77" t="s">
        <v>0</v>
      </c>
      <c r="D3" s="78" t="s">
        <v>91</v>
      </c>
      <c r="E3" s="78" t="s">
        <v>96</v>
      </c>
      <c r="F3" s="78" t="s">
        <v>73</v>
      </c>
      <c r="G3" s="78" t="s">
        <v>93</v>
      </c>
      <c r="H3" s="79" t="s">
        <v>74</v>
      </c>
    </row>
    <row r="4" spans="1:8" ht="28.5" customHeight="1">
      <c r="A4" s="158" t="s">
        <v>0</v>
      </c>
      <c r="B4" s="159"/>
      <c r="C4" s="80">
        <v>24830422</v>
      </c>
      <c r="D4" s="81">
        <v>8928996</v>
      </c>
      <c r="E4" s="82">
        <v>7737127</v>
      </c>
      <c r="F4" s="82">
        <v>4592512</v>
      </c>
      <c r="G4" s="82">
        <v>1738920</v>
      </c>
      <c r="H4" s="82">
        <v>1832867</v>
      </c>
    </row>
    <row r="5" spans="1:8" ht="20.25" customHeight="1">
      <c r="A5" s="83" t="s">
        <v>39</v>
      </c>
      <c r="B5" s="43" t="s">
        <v>10</v>
      </c>
      <c r="C5" s="84">
        <v>563257</v>
      </c>
      <c r="D5" s="85">
        <v>68482</v>
      </c>
      <c r="E5" s="58">
        <v>88938</v>
      </c>
      <c r="F5" s="58">
        <v>8667</v>
      </c>
      <c r="G5" s="86">
        <v>119</v>
      </c>
      <c r="H5" s="58">
        <v>397051</v>
      </c>
    </row>
    <row r="6" spans="1:8" ht="17.25" customHeight="1">
      <c r="A6" s="83" t="s">
        <v>42</v>
      </c>
      <c r="B6" s="44" t="s">
        <v>5</v>
      </c>
      <c r="C6" s="84">
        <v>1170424</v>
      </c>
      <c r="D6" s="85">
        <v>315571</v>
      </c>
      <c r="E6" s="58">
        <v>830703</v>
      </c>
      <c r="F6" s="58">
        <v>2542</v>
      </c>
      <c r="G6" s="58">
        <v>20405</v>
      </c>
      <c r="H6" s="58">
        <v>1203</v>
      </c>
    </row>
    <row r="7" spans="1:8" ht="17.25" customHeight="1">
      <c r="A7" s="83" t="s">
        <v>43</v>
      </c>
      <c r="B7" s="44" t="s">
        <v>6</v>
      </c>
      <c r="C7" s="84">
        <v>1371053</v>
      </c>
      <c r="D7" s="85">
        <v>255048</v>
      </c>
      <c r="E7" s="58">
        <v>893772</v>
      </c>
      <c r="F7" s="58">
        <v>51455</v>
      </c>
      <c r="G7" s="58">
        <v>52231</v>
      </c>
      <c r="H7" s="58">
        <v>118547</v>
      </c>
    </row>
    <row r="8" spans="1:8" ht="30" customHeight="1">
      <c r="A8" s="87" t="s">
        <v>44</v>
      </c>
      <c r="B8" s="88" t="s">
        <v>19</v>
      </c>
      <c r="C8" s="89">
        <v>2581419</v>
      </c>
      <c r="D8" s="90">
        <v>1221533</v>
      </c>
      <c r="E8" s="91">
        <v>1215962</v>
      </c>
      <c r="F8" s="91">
        <v>53553</v>
      </c>
      <c r="G8" s="91">
        <v>58272</v>
      </c>
      <c r="H8" s="91">
        <v>32099</v>
      </c>
    </row>
    <row r="9" spans="1:8" ht="42.75">
      <c r="A9" s="87" t="s">
        <v>45</v>
      </c>
      <c r="B9" s="88" t="s">
        <v>11</v>
      </c>
      <c r="C9" s="89">
        <v>244641</v>
      </c>
      <c r="D9" s="89">
        <v>125673</v>
      </c>
      <c r="E9" s="92">
        <v>40385</v>
      </c>
      <c r="F9" s="92">
        <v>7956</v>
      </c>
      <c r="G9" s="92">
        <v>1263</v>
      </c>
      <c r="H9" s="91">
        <v>69364</v>
      </c>
    </row>
    <row r="10" spans="1:8" ht="17.25" customHeight="1">
      <c r="A10" s="83" t="s">
        <v>46</v>
      </c>
      <c r="B10" s="44" t="s">
        <v>7</v>
      </c>
      <c r="C10" s="84">
        <v>1631269</v>
      </c>
      <c r="D10" s="93">
        <v>1287213</v>
      </c>
      <c r="E10" s="58">
        <v>103429</v>
      </c>
      <c r="F10" s="94">
        <v>58847</v>
      </c>
      <c r="G10" s="58">
        <v>8156</v>
      </c>
      <c r="H10" s="58">
        <v>173624</v>
      </c>
    </row>
    <row r="11" spans="1:8" ht="30" customHeight="1">
      <c r="A11" s="87" t="s">
        <v>47</v>
      </c>
      <c r="B11" s="95" t="s">
        <v>35</v>
      </c>
      <c r="C11" s="89">
        <v>2295543</v>
      </c>
      <c r="D11" s="96">
        <v>808179</v>
      </c>
      <c r="E11" s="97">
        <v>832677</v>
      </c>
      <c r="F11" s="97">
        <v>207448</v>
      </c>
      <c r="G11" s="98">
        <v>170111</v>
      </c>
      <c r="H11" s="91">
        <v>277128</v>
      </c>
    </row>
    <row r="12" spans="1:8" ht="17.25" customHeight="1">
      <c r="A12" s="83" t="s">
        <v>48</v>
      </c>
      <c r="B12" s="44" t="s">
        <v>13</v>
      </c>
      <c r="C12" s="84">
        <v>1643766</v>
      </c>
      <c r="D12" s="85">
        <v>687244</v>
      </c>
      <c r="E12" s="58">
        <v>319854</v>
      </c>
      <c r="F12" s="58">
        <v>578542</v>
      </c>
      <c r="G12" s="86">
        <v>31213</v>
      </c>
      <c r="H12" s="58">
        <v>26913</v>
      </c>
    </row>
    <row r="13" spans="1:8" ht="30" customHeight="1">
      <c r="A13" s="87" t="s">
        <v>49</v>
      </c>
      <c r="B13" s="88" t="s">
        <v>12</v>
      </c>
      <c r="C13" s="89">
        <v>456467</v>
      </c>
      <c r="D13" s="90">
        <v>340167</v>
      </c>
      <c r="E13" s="99">
        <v>86367</v>
      </c>
      <c r="F13" s="91">
        <v>2948</v>
      </c>
      <c r="G13" s="99">
        <v>1950</v>
      </c>
      <c r="H13" s="91">
        <v>25035</v>
      </c>
    </row>
    <row r="14" spans="1:8" ht="17.25" customHeight="1">
      <c r="A14" s="83" t="s">
        <v>50</v>
      </c>
      <c r="B14" s="44" t="s">
        <v>14</v>
      </c>
      <c r="C14" s="84">
        <v>3012382</v>
      </c>
      <c r="D14" s="93">
        <v>547620</v>
      </c>
      <c r="E14" s="94">
        <v>1447114</v>
      </c>
      <c r="F14" s="94">
        <v>32725</v>
      </c>
      <c r="G14" s="100">
        <v>872454</v>
      </c>
      <c r="H14" s="58">
        <v>112469</v>
      </c>
    </row>
    <row r="15" spans="1:8" ht="17.25" customHeight="1">
      <c r="A15" s="83" t="s">
        <v>51</v>
      </c>
      <c r="B15" s="95" t="s">
        <v>15</v>
      </c>
      <c r="C15" s="84">
        <v>2822927</v>
      </c>
      <c r="D15" s="85">
        <v>145840</v>
      </c>
      <c r="E15" s="58">
        <v>397035</v>
      </c>
      <c r="F15" s="58">
        <v>1819181</v>
      </c>
      <c r="G15" s="86">
        <v>387899</v>
      </c>
      <c r="H15" s="58">
        <v>72972</v>
      </c>
    </row>
    <row r="16" spans="1:8" ht="17.25" customHeight="1">
      <c r="A16" s="83" t="s">
        <v>52</v>
      </c>
      <c r="B16" s="43" t="s">
        <v>16</v>
      </c>
      <c r="C16" s="84">
        <v>1114252</v>
      </c>
      <c r="D16" s="93">
        <v>833354</v>
      </c>
      <c r="E16" s="58">
        <v>42792</v>
      </c>
      <c r="F16" s="94">
        <v>7590</v>
      </c>
      <c r="G16" s="100">
        <v>1451</v>
      </c>
      <c r="H16" s="58">
        <v>229065</v>
      </c>
    </row>
    <row r="17" spans="1:9" ht="17.25" customHeight="1">
      <c r="A17" s="83" t="s">
        <v>53</v>
      </c>
      <c r="B17" s="43" t="s">
        <v>21</v>
      </c>
      <c r="C17" s="84">
        <v>557083</v>
      </c>
      <c r="D17" s="84">
        <v>216627</v>
      </c>
      <c r="E17" s="101">
        <v>246568</v>
      </c>
      <c r="F17" s="101">
        <v>27897</v>
      </c>
      <c r="G17" s="101">
        <v>25580</v>
      </c>
      <c r="H17" s="58">
        <v>40411</v>
      </c>
    </row>
    <row r="18" spans="1:9" ht="17.25" customHeight="1">
      <c r="A18" s="83" t="s">
        <v>54</v>
      </c>
      <c r="B18" s="88" t="s">
        <v>33</v>
      </c>
      <c r="C18" s="89">
        <v>1304274</v>
      </c>
      <c r="D18" s="96">
        <v>102526</v>
      </c>
      <c r="E18" s="97">
        <v>80122</v>
      </c>
      <c r="F18" s="97">
        <v>1087726</v>
      </c>
      <c r="G18" s="98">
        <v>6406</v>
      </c>
      <c r="H18" s="91">
        <v>27494</v>
      </c>
    </row>
    <row r="19" spans="1:9" ht="17.25" customHeight="1">
      <c r="A19" s="83" t="s">
        <v>55</v>
      </c>
      <c r="B19" s="88" t="s">
        <v>20</v>
      </c>
      <c r="C19" s="84">
        <v>3379203</v>
      </c>
      <c r="D19" s="85">
        <v>1812920</v>
      </c>
      <c r="E19" s="58">
        <v>671813</v>
      </c>
      <c r="F19" s="58">
        <v>619767</v>
      </c>
      <c r="G19" s="58">
        <v>74715</v>
      </c>
      <c r="H19" s="58">
        <v>199988</v>
      </c>
    </row>
    <row r="20" spans="1:9" ht="17.25" customHeight="1">
      <c r="A20" s="83" t="s">
        <v>56</v>
      </c>
      <c r="B20" s="44" t="s">
        <v>1</v>
      </c>
      <c r="C20" s="84">
        <v>126933</v>
      </c>
      <c r="D20" s="85">
        <v>40130</v>
      </c>
      <c r="E20" s="58">
        <v>78580</v>
      </c>
      <c r="F20" s="58">
        <v>3801</v>
      </c>
      <c r="G20" s="58">
        <v>2825</v>
      </c>
      <c r="H20" s="58">
        <v>1597</v>
      </c>
    </row>
    <row r="21" spans="1:9" ht="17.25" customHeight="1">
      <c r="A21" s="83" t="s">
        <v>57</v>
      </c>
      <c r="B21" s="43" t="s">
        <v>38</v>
      </c>
      <c r="C21" s="84">
        <v>195459</v>
      </c>
      <c r="D21" s="85">
        <v>48104</v>
      </c>
      <c r="E21" s="58">
        <v>132295</v>
      </c>
      <c r="F21" s="58">
        <v>5564</v>
      </c>
      <c r="G21" s="58">
        <v>4768</v>
      </c>
      <c r="H21" s="58">
        <v>4728</v>
      </c>
    </row>
    <row r="22" spans="1:9" ht="17.25" customHeight="1">
      <c r="A22" s="83" t="s">
        <v>58</v>
      </c>
      <c r="B22" s="44" t="s">
        <v>17</v>
      </c>
      <c r="C22" s="84">
        <v>324029</v>
      </c>
      <c r="D22" s="85">
        <v>66955</v>
      </c>
      <c r="E22" s="58">
        <v>214063</v>
      </c>
      <c r="F22" s="58">
        <v>7013</v>
      </c>
      <c r="G22" s="58">
        <v>17324</v>
      </c>
      <c r="H22" s="58">
        <v>18674</v>
      </c>
    </row>
    <row r="23" spans="1:9" ht="17.25" customHeight="1">
      <c r="A23" s="83" t="s">
        <v>59</v>
      </c>
      <c r="B23" s="44" t="s">
        <v>18</v>
      </c>
      <c r="C23" s="84">
        <v>36041</v>
      </c>
      <c r="D23" s="85">
        <v>5810</v>
      </c>
      <c r="E23" s="58">
        <v>14658</v>
      </c>
      <c r="F23" s="58">
        <v>9290</v>
      </c>
      <c r="G23" s="58">
        <v>1778</v>
      </c>
      <c r="H23" s="58">
        <v>4505</v>
      </c>
    </row>
    <row r="24" spans="1:9">
      <c r="C24" s="3"/>
    </row>
    <row r="25" spans="1:9">
      <c r="C25" s="3"/>
    </row>
    <row r="26" spans="1:9">
      <c r="B26" s="3"/>
      <c r="C26" s="2"/>
      <c r="D26" s="2"/>
      <c r="E26" s="45"/>
      <c r="F26" s="45"/>
      <c r="G26" s="5"/>
      <c r="H26" s="6"/>
      <c r="I26" s="2"/>
    </row>
    <row r="27" spans="1:9">
      <c r="B27" s="8"/>
      <c r="D27" s="6"/>
      <c r="E27" s="6"/>
      <c r="F27" s="6"/>
      <c r="G27" s="6"/>
      <c r="H27" s="6"/>
      <c r="I27" s="2"/>
    </row>
  </sheetData>
  <mergeCells count="1">
    <mergeCell ref="A4:B4"/>
  </mergeCells>
  <pageMargins left="0.39370078740157483" right="0.59055118110236227" top="0.78740157480314965" bottom="0.59055118110236227" header="0.51181102362204722" footer="0.51181102362204722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workbookViewId="0">
      <selection activeCell="L10" sqref="L10"/>
    </sheetView>
  </sheetViews>
  <sheetFormatPr defaultColWidth="9" defaultRowHeight="15"/>
  <cols>
    <col min="1" max="1" width="2" style="6" customWidth="1"/>
    <col min="2" max="2" width="36.75" style="6" customWidth="1"/>
    <col min="3" max="4" width="9.125" style="6" customWidth="1"/>
    <col min="5" max="5" width="8.625" style="6" customWidth="1"/>
    <col min="6" max="6" width="9.125" style="6" customWidth="1"/>
    <col min="7" max="7" width="9" style="6" customWidth="1"/>
    <col min="8" max="8" width="8.625" style="6" customWidth="1"/>
    <col min="9" max="16384" width="9" style="6"/>
  </cols>
  <sheetData>
    <row r="1" spans="1:10" ht="18" customHeight="1">
      <c r="A1" s="61" t="s">
        <v>105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8" customHeight="1">
      <c r="A2" s="61"/>
      <c r="B2" s="102" t="s">
        <v>103</v>
      </c>
      <c r="C2" s="61"/>
      <c r="D2" s="61"/>
      <c r="E2" s="61"/>
      <c r="F2" s="61"/>
      <c r="G2" s="61"/>
      <c r="H2" s="61"/>
      <c r="I2" s="61"/>
      <c r="J2" s="61"/>
    </row>
    <row r="3" spans="1:10" ht="18" customHeight="1" thickBot="1">
      <c r="A3" s="50" t="s">
        <v>111</v>
      </c>
      <c r="B3" s="50"/>
      <c r="C3" s="16"/>
      <c r="D3" s="16"/>
      <c r="E3" s="17"/>
      <c r="F3" s="18"/>
      <c r="I3" s="53" t="s">
        <v>83</v>
      </c>
    </row>
    <row r="4" spans="1:10" ht="27.75" customHeight="1">
      <c r="A4" s="166" t="s">
        <v>65</v>
      </c>
      <c r="B4" s="167"/>
      <c r="C4" s="164" t="s">
        <v>106</v>
      </c>
      <c r="D4" s="165"/>
      <c r="E4" s="165"/>
      <c r="F4" s="165"/>
      <c r="G4" s="165"/>
      <c r="H4" s="165"/>
      <c r="I4" s="135"/>
    </row>
    <row r="5" spans="1:10" ht="140.25" customHeight="1">
      <c r="A5" s="168"/>
      <c r="B5" s="169"/>
      <c r="C5" s="49" t="s">
        <v>23</v>
      </c>
      <c r="D5" s="38" t="s">
        <v>34</v>
      </c>
      <c r="E5" s="38" t="s">
        <v>24</v>
      </c>
      <c r="F5" s="38" t="s">
        <v>25</v>
      </c>
      <c r="G5" s="38" t="s">
        <v>26</v>
      </c>
      <c r="H5" s="136" t="s">
        <v>27</v>
      </c>
      <c r="I5" s="136" t="s">
        <v>28</v>
      </c>
    </row>
    <row r="6" spans="1:10" ht="3" customHeight="1">
      <c r="A6" s="168"/>
      <c r="B6" s="169"/>
      <c r="C6" s="27"/>
      <c r="D6" s="30"/>
      <c r="E6" s="27"/>
      <c r="F6" s="30"/>
      <c r="G6" s="30"/>
      <c r="H6" s="137"/>
      <c r="I6" s="137"/>
    </row>
    <row r="7" spans="1:10" ht="20.25" customHeight="1">
      <c r="A7" s="170"/>
      <c r="B7" s="171"/>
      <c r="C7" s="116" t="s">
        <v>47</v>
      </c>
      <c r="D7" s="138" t="s">
        <v>48</v>
      </c>
      <c r="E7" s="138" t="s">
        <v>49</v>
      </c>
      <c r="F7" s="138" t="s">
        <v>50</v>
      </c>
      <c r="G7" s="138" t="s">
        <v>51</v>
      </c>
      <c r="H7" s="139" t="s">
        <v>52</v>
      </c>
      <c r="I7" s="117" t="s">
        <v>53</v>
      </c>
    </row>
    <row r="8" spans="1:10" ht="28.5" customHeight="1">
      <c r="A8" s="158" t="s">
        <v>0</v>
      </c>
      <c r="B8" s="159"/>
      <c r="C8" s="120">
        <f t="shared" ref="C8:H8" si="0">SUM(C9:C27)</f>
        <v>1641981</v>
      </c>
      <c r="D8" s="120">
        <f t="shared" si="0"/>
        <v>1433348</v>
      </c>
      <c r="E8" s="120">
        <f t="shared" si="0"/>
        <v>575457</v>
      </c>
      <c r="F8" s="120">
        <f t="shared" si="0"/>
        <v>3024915</v>
      </c>
      <c r="G8" s="120">
        <f t="shared" si="0"/>
        <v>2526650</v>
      </c>
      <c r="H8" s="120">
        <f t="shared" si="0"/>
        <v>939314</v>
      </c>
      <c r="I8" s="141">
        <f>SUM(I9:I27)</f>
        <v>178125</v>
      </c>
    </row>
    <row r="9" spans="1:10" ht="17.25" customHeight="1">
      <c r="A9" s="83" t="s">
        <v>39</v>
      </c>
      <c r="B9" s="140" t="s">
        <v>10</v>
      </c>
      <c r="C9" s="122" t="s">
        <v>37</v>
      </c>
      <c r="D9" s="122">
        <v>437</v>
      </c>
      <c r="E9" s="124" t="s">
        <v>37</v>
      </c>
      <c r="F9" s="124" t="s">
        <v>37</v>
      </c>
      <c r="G9" s="124" t="s">
        <v>37</v>
      </c>
      <c r="H9" s="124" t="s">
        <v>37</v>
      </c>
      <c r="I9" s="124" t="s">
        <v>37</v>
      </c>
    </row>
    <row r="10" spans="1:10" ht="17.25" customHeight="1">
      <c r="A10" s="83" t="s">
        <v>42</v>
      </c>
      <c r="B10" s="134" t="s">
        <v>5</v>
      </c>
      <c r="C10" s="122">
        <v>72993</v>
      </c>
      <c r="D10" s="124" t="s">
        <v>37</v>
      </c>
      <c r="E10" s="124" t="s">
        <v>37</v>
      </c>
      <c r="F10" s="124" t="s">
        <v>37</v>
      </c>
      <c r="G10" s="124" t="s">
        <v>37</v>
      </c>
      <c r="H10" s="124" t="s">
        <v>37</v>
      </c>
      <c r="I10" s="124" t="s">
        <v>37</v>
      </c>
    </row>
    <row r="11" spans="1:10" ht="17.25" customHeight="1">
      <c r="A11" s="83" t="s">
        <v>43</v>
      </c>
      <c r="B11" s="134" t="s">
        <v>6</v>
      </c>
      <c r="C11" s="122">
        <v>4974</v>
      </c>
      <c r="D11" s="124" t="s">
        <v>37</v>
      </c>
      <c r="E11" s="122">
        <v>881</v>
      </c>
      <c r="F11" s="132">
        <v>6752</v>
      </c>
      <c r="G11" s="122" t="s">
        <v>37</v>
      </c>
      <c r="H11" s="132">
        <v>1159</v>
      </c>
      <c r="I11" s="122">
        <v>685</v>
      </c>
    </row>
    <row r="12" spans="1:10" ht="30" customHeight="1">
      <c r="A12" s="87" t="s">
        <v>44</v>
      </c>
      <c r="B12" s="88" t="s">
        <v>19</v>
      </c>
      <c r="C12" s="124" t="s">
        <v>37</v>
      </c>
      <c r="D12" s="124" t="s">
        <v>37</v>
      </c>
      <c r="E12" s="124" t="s">
        <v>37</v>
      </c>
      <c r="F12" s="124" t="s">
        <v>37</v>
      </c>
      <c r="G12" s="124" t="s">
        <v>37</v>
      </c>
      <c r="H12" s="124" t="s">
        <v>37</v>
      </c>
      <c r="I12" s="124" t="s">
        <v>37</v>
      </c>
    </row>
    <row r="13" spans="1:10" ht="43.5" customHeight="1">
      <c r="A13" s="87" t="s">
        <v>45</v>
      </c>
      <c r="B13" s="88" t="s">
        <v>11</v>
      </c>
      <c r="C13" s="125" t="s">
        <v>37</v>
      </c>
      <c r="D13" s="124" t="s">
        <v>37</v>
      </c>
      <c r="E13" s="124" t="s">
        <v>37</v>
      </c>
      <c r="F13" s="124" t="s">
        <v>37</v>
      </c>
      <c r="G13" s="124" t="s">
        <v>37</v>
      </c>
      <c r="H13" s="124" t="s">
        <v>37</v>
      </c>
      <c r="I13" s="124" t="s">
        <v>37</v>
      </c>
    </row>
    <row r="14" spans="1:10" ht="17.25" customHeight="1">
      <c r="A14" s="83" t="s">
        <v>46</v>
      </c>
      <c r="B14" s="134" t="s">
        <v>7</v>
      </c>
      <c r="C14" s="122" t="s">
        <v>37</v>
      </c>
      <c r="D14" s="122" t="s">
        <v>37</v>
      </c>
      <c r="E14" s="122">
        <v>8029</v>
      </c>
      <c r="F14" s="122" t="s">
        <v>37</v>
      </c>
      <c r="G14" s="122" t="s">
        <v>37</v>
      </c>
      <c r="H14" s="132">
        <v>45380</v>
      </c>
      <c r="I14" s="132">
        <v>1175</v>
      </c>
    </row>
    <row r="15" spans="1:10" ht="30" customHeight="1">
      <c r="A15" s="87" t="s">
        <v>47</v>
      </c>
      <c r="B15" s="95" t="s">
        <v>35</v>
      </c>
      <c r="C15" s="125">
        <v>1519349</v>
      </c>
      <c r="D15" s="124">
        <v>888</v>
      </c>
      <c r="E15" s="125">
        <v>4081</v>
      </c>
      <c r="F15" s="125">
        <v>10973</v>
      </c>
      <c r="G15" s="124" t="s">
        <v>37</v>
      </c>
      <c r="H15" s="125">
        <v>5626</v>
      </c>
      <c r="I15" s="125">
        <v>830</v>
      </c>
    </row>
    <row r="16" spans="1:10" ht="17.25" customHeight="1">
      <c r="A16" s="83" t="s">
        <v>48</v>
      </c>
      <c r="B16" s="134" t="s">
        <v>13</v>
      </c>
      <c r="C16" s="122" t="s">
        <v>37</v>
      </c>
      <c r="D16" s="122">
        <v>1432001</v>
      </c>
      <c r="E16" s="122" t="s">
        <v>37</v>
      </c>
      <c r="F16" s="132">
        <v>246</v>
      </c>
      <c r="G16" s="122" t="s">
        <v>37</v>
      </c>
      <c r="H16" s="132">
        <v>1312</v>
      </c>
      <c r="I16" s="132">
        <v>3587</v>
      </c>
    </row>
    <row r="17" spans="1:9" ht="30" customHeight="1">
      <c r="A17" s="87" t="s">
        <v>49</v>
      </c>
      <c r="B17" s="88" t="s">
        <v>12</v>
      </c>
      <c r="C17" s="124">
        <v>116</v>
      </c>
      <c r="D17" s="124" t="s">
        <v>37</v>
      </c>
      <c r="E17" s="124">
        <v>438557</v>
      </c>
      <c r="F17" s="124" t="s">
        <v>37</v>
      </c>
      <c r="G17" s="124" t="s">
        <v>37</v>
      </c>
      <c r="H17" s="124" t="s">
        <v>37</v>
      </c>
      <c r="I17" s="125">
        <v>66</v>
      </c>
    </row>
    <row r="18" spans="1:9" ht="17.25" customHeight="1">
      <c r="A18" s="83" t="s">
        <v>50</v>
      </c>
      <c r="B18" s="134" t="s">
        <v>14</v>
      </c>
      <c r="C18" s="124" t="s">
        <v>37</v>
      </c>
      <c r="D18" s="124" t="s">
        <v>37</v>
      </c>
      <c r="E18" s="124" t="s">
        <v>37</v>
      </c>
      <c r="F18" s="132">
        <v>2978313</v>
      </c>
      <c r="G18" s="124" t="s">
        <v>37</v>
      </c>
      <c r="H18" s="124" t="s">
        <v>37</v>
      </c>
      <c r="I18" s="124" t="s">
        <v>37</v>
      </c>
    </row>
    <row r="19" spans="1:9" ht="17.25" customHeight="1">
      <c r="A19" s="110" t="s">
        <v>51</v>
      </c>
      <c r="B19" s="88" t="s">
        <v>15</v>
      </c>
      <c r="C19" s="122">
        <v>4225</v>
      </c>
      <c r="D19" s="122" t="s">
        <v>37</v>
      </c>
      <c r="E19" s="122" t="s">
        <v>37</v>
      </c>
      <c r="F19" s="132">
        <v>13781</v>
      </c>
      <c r="G19" s="132">
        <v>2526650</v>
      </c>
      <c r="H19" s="132">
        <v>4196</v>
      </c>
      <c r="I19" s="132" t="s">
        <v>37</v>
      </c>
    </row>
    <row r="20" spans="1:9" ht="17.25" customHeight="1">
      <c r="A20" s="83" t="s">
        <v>52</v>
      </c>
      <c r="B20" s="140" t="s">
        <v>16</v>
      </c>
      <c r="C20" s="132">
        <v>26057</v>
      </c>
      <c r="D20" s="122" t="s">
        <v>37</v>
      </c>
      <c r="E20" s="122">
        <v>75746</v>
      </c>
      <c r="F20" s="132" t="s">
        <v>37</v>
      </c>
      <c r="G20" s="132" t="s">
        <v>37</v>
      </c>
      <c r="H20" s="132">
        <v>683934</v>
      </c>
      <c r="I20" s="132">
        <v>1118</v>
      </c>
    </row>
    <row r="21" spans="1:9" ht="17.25" customHeight="1">
      <c r="A21" s="83" t="s">
        <v>53</v>
      </c>
      <c r="B21" s="140" t="s">
        <v>21</v>
      </c>
      <c r="C21" s="122">
        <v>14081</v>
      </c>
      <c r="D21" s="122" t="s">
        <v>37</v>
      </c>
      <c r="E21" s="122">
        <v>44962</v>
      </c>
      <c r="F21" s="132" t="s">
        <v>37</v>
      </c>
      <c r="G21" s="132" t="s">
        <v>37</v>
      </c>
      <c r="H21" s="132">
        <v>26051</v>
      </c>
      <c r="I21" s="132">
        <v>166485</v>
      </c>
    </row>
    <row r="22" spans="1:9" ht="17.25" customHeight="1">
      <c r="A22" s="83" t="s">
        <v>54</v>
      </c>
      <c r="B22" s="88" t="s">
        <v>33</v>
      </c>
      <c r="C22" s="122">
        <v>186</v>
      </c>
      <c r="D22" s="122">
        <v>22</v>
      </c>
      <c r="E22" s="132">
        <v>3201</v>
      </c>
      <c r="F22" s="132" t="s">
        <v>37</v>
      </c>
      <c r="G22" s="132" t="s">
        <v>37</v>
      </c>
      <c r="H22" s="132">
        <v>4</v>
      </c>
      <c r="I22" s="132">
        <v>232</v>
      </c>
    </row>
    <row r="23" spans="1:9" ht="17.25" customHeight="1">
      <c r="A23" s="83" t="s">
        <v>55</v>
      </c>
      <c r="B23" s="88" t="s">
        <v>20</v>
      </c>
      <c r="C23" s="122" t="s">
        <v>37</v>
      </c>
      <c r="D23" s="122" t="s">
        <v>37</v>
      </c>
      <c r="E23" s="122" t="s">
        <v>37</v>
      </c>
      <c r="F23" s="122">
        <v>14841</v>
      </c>
      <c r="G23" s="122" t="s">
        <v>37</v>
      </c>
      <c r="H23" s="132">
        <v>171614</v>
      </c>
      <c r="I23" s="132">
        <v>3769</v>
      </c>
    </row>
    <row r="24" spans="1:9" ht="17.25" customHeight="1">
      <c r="A24" s="83" t="s">
        <v>56</v>
      </c>
      <c r="B24" s="134" t="s">
        <v>1</v>
      </c>
      <c r="C24" s="124" t="s">
        <v>37</v>
      </c>
      <c r="D24" s="124" t="s">
        <v>37</v>
      </c>
      <c r="E24" s="124" t="s">
        <v>37</v>
      </c>
      <c r="F24" s="124" t="s">
        <v>37</v>
      </c>
      <c r="G24" s="124" t="s">
        <v>37</v>
      </c>
      <c r="H24" s="124" t="s">
        <v>37</v>
      </c>
      <c r="I24" s="132">
        <v>178</v>
      </c>
    </row>
    <row r="25" spans="1:9" ht="17.25" customHeight="1">
      <c r="A25" s="83" t="s">
        <v>57</v>
      </c>
      <c r="B25" s="140" t="s">
        <v>38</v>
      </c>
      <c r="C25" s="124" t="s">
        <v>37</v>
      </c>
      <c r="D25" s="124" t="s">
        <v>37</v>
      </c>
      <c r="E25" s="124" t="s">
        <v>37</v>
      </c>
      <c r="F25" s="124" t="s">
        <v>37</v>
      </c>
      <c r="G25" s="124" t="s">
        <v>37</v>
      </c>
      <c r="H25" s="124" t="s">
        <v>37</v>
      </c>
      <c r="I25" s="124" t="s">
        <v>37</v>
      </c>
    </row>
    <row r="26" spans="1:9" ht="17.25" customHeight="1">
      <c r="A26" s="83" t="s">
        <v>58</v>
      </c>
      <c r="B26" s="134" t="s">
        <v>17</v>
      </c>
      <c r="C26" s="124" t="s">
        <v>37</v>
      </c>
      <c r="D26" s="124" t="s">
        <v>37</v>
      </c>
      <c r="E26" s="124" t="s">
        <v>37</v>
      </c>
      <c r="F26" s="124" t="s">
        <v>37</v>
      </c>
      <c r="G26" s="124" t="s">
        <v>37</v>
      </c>
      <c r="H26" s="124" t="s">
        <v>37</v>
      </c>
      <c r="I26" s="124" t="s">
        <v>37</v>
      </c>
    </row>
    <row r="27" spans="1:9" ht="17.25" customHeight="1">
      <c r="A27" s="83" t="s">
        <v>59</v>
      </c>
      <c r="B27" s="134" t="s">
        <v>18</v>
      </c>
      <c r="C27" s="124" t="s">
        <v>37</v>
      </c>
      <c r="D27" s="124" t="s">
        <v>37</v>
      </c>
      <c r="E27" s="124" t="s">
        <v>37</v>
      </c>
      <c r="F27" s="122">
        <v>9</v>
      </c>
      <c r="G27" s="124" t="s">
        <v>37</v>
      </c>
      <c r="H27" s="122">
        <v>38</v>
      </c>
      <c r="I27" s="124" t="s">
        <v>37</v>
      </c>
    </row>
    <row r="28" spans="1:9" s="1" customFormat="1" ht="15" customHeight="1">
      <c r="A28" s="6"/>
      <c r="B28" s="6"/>
      <c r="C28" s="6"/>
      <c r="D28" s="5"/>
      <c r="E28" s="6"/>
      <c r="F28" s="6"/>
      <c r="G28" s="6"/>
      <c r="H28" s="6"/>
      <c r="I28" s="6"/>
    </row>
    <row r="30" spans="1:9" s="2" customFormat="1">
      <c r="A30" s="6"/>
      <c r="B30" s="3"/>
      <c r="C30" s="6"/>
      <c r="D30" s="6"/>
      <c r="E30" s="6"/>
      <c r="F30" s="6"/>
      <c r="G30" s="6"/>
      <c r="H30" s="6"/>
      <c r="I30" s="6"/>
    </row>
    <row r="31" spans="1:9" s="2" customFormat="1">
      <c r="A31" s="6"/>
      <c r="B31" s="8"/>
      <c r="C31" s="6"/>
      <c r="D31" s="6"/>
      <c r="E31" s="6"/>
      <c r="F31" s="6"/>
      <c r="G31" s="6"/>
      <c r="H31" s="6"/>
      <c r="I31" s="6"/>
    </row>
    <row r="32" spans="1:9" s="2" customFormat="1">
      <c r="A32" s="6"/>
      <c r="B32" s="6"/>
      <c r="C32" s="6"/>
      <c r="D32" s="6"/>
      <c r="E32" s="6"/>
      <c r="F32" s="6"/>
      <c r="G32" s="6"/>
      <c r="H32" s="6"/>
      <c r="I32" s="6"/>
    </row>
    <row r="33" spans="1:9" s="2" customFormat="1">
      <c r="A33" s="6"/>
      <c r="B33" s="6"/>
      <c r="C33" s="6"/>
      <c r="D33" s="6"/>
      <c r="E33" s="6"/>
      <c r="F33" s="6"/>
      <c r="G33" s="6"/>
      <c r="H33" s="6"/>
      <c r="I33" s="6"/>
    </row>
    <row r="34" spans="1:9" s="2" customFormat="1">
      <c r="A34" s="6"/>
      <c r="B34" s="6"/>
      <c r="C34" s="6"/>
      <c r="D34" s="6"/>
      <c r="E34" s="6"/>
      <c r="F34" s="6"/>
      <c r="G34" s="6"/>
      <c r="H34" s="6"/>
      <c r="I34" s="6"/>
    </row>
    <row r="35" spans="1:9" s="2" customFormat="1">
      <c r="A35" s="6"/>
      <c r="B35" s="6"/>
      <c r="C35" s="6"/>
      <c r="D35" s="6"/>
      <c r="E35" s="6"/>
      <c r="F35" s="6"/>
      <c r="G35" s="6"/>
      <c r="H35" s="6"/>
      <c r="I35" s="6"/>
    </row>
    <row r="36" spans="1:9" s="2" customFormat="1">
      <c r="A36" s="6"/>
      <c r="B36" s="6"/>
      <c r="C36" s="6"/>
      <c r="D36" s="6"/>
      <c r="E36" s="6"/>
      <c r="F36" s="6"/>
      <c r="G36" s="6"/>
      <c r="H36" s="6"/>
      <c r="I36" s="6"/>
    </row>
    <row r="37" spans="1:9" s="2" customFormat="1">
      <c r="A37" s="6"/>
      <c r="B37" s="6"/>
      <c r="C37" s="6"/>
      <c r="D37" s="6"/>
      <c r="E37" s="6"/>
      <c r="F37" s="6"/>
      <c r="G37" s="6"/>
      <c r="H37" s="6"/>
      <c r="I37" s="6"/>
    </row>
    <row r="38" spans="1:9" s="2" customFormat="1">
      <c r="A38" s="6"/>
      <c r="B38" s="6"/>
      <c r="C38" s="6"/>
      <c r="D38" s="6"/>
      <c r="E38" s="6"/>
      <c r="F38" s="6"/>
      <c r="G38" s="6"/>
      <c r="H38" s="6"/>
      <c r="I38" s="6"/>
    </row>
    <row r="39" spans="1:9" s="2" customFormat="1">
      <c r="A39" s="6"/>
      <c r="B39" s="6"/>
      <c r="C39" s="6"/>
      <c r="D39" s="6"/>
      <c r="E39" s="6"/>
      <c r="F39" s="6"/>
      <c r="G39" s="6"/>
      <c r="H39" s="6"/>
      <c r="I39" s="6"/>
    </row>
    <row r="40" spans="1:9" s="2" customFormat="1">
      <c r="A40" s="6"/>
      <c r="B40" s="6"/>
      <c r="C40" s="6"/>
      <c r="D40" s="6"/>
      <c r="E40" s="6"/>
      <c r="F40" s="6"/>
      <c r="G40" s="6"/>
      <c r="H40" s="6"/>
      <c r="I40" s="6"/>
    </row>
    <row r="41" spans="1:9" s="2" customFormat="1">
      <c r="A41" s="6"/>
      <c r="B41" s="6"/>
      <c r="C41" s="6"/>
      <c r="D41" s="6"/>
      <c r="E41" s="6"/>
      <c r="F41" s="6"/>
      <c r="G41" s="6"/>
      <c r="H41" s="6"/>
      <c r="I41" s="6"/>
    </row>
    <row r="42" spans="1:9" s="2" customFormat="1">
      <c r="A42" s="6"/>
      <c r="B42" s="6"/>
      <c r="C42" s="6"/>
      <c r="D42" s="6"/>
      <c r="E42" s="6"/>
      <c r="F42" s="6"/>
      <c r="G42" s="6"/>
      <c r="H42" s="6"/>
      <c r="I42" s="6"/>
    </row>
  </sheetData>
  <mergeCells count="3">
    <mergeCell ref="A8:B8"/>
    <mergeCell ref="C4:H4"/>
    <mergeCell ref="A4:B7"/>
  </mergeCells>
  <pageMargins left="0.59055118110236227" right="0.59055118110236227" top="0.78740157480314965" bottom="0.59055118110236227" header="0.51181102362204722" footer="0.51181102362204722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workbookViewId="0">
      <selection activeCell="M5" sqref="M5"/>
    </sheetView>
  </sheetViews>
  <sheetFormatPr defaultColWidth="9" defaultRowHeight="15"/>
  <cols>
    <col min="1" max="1" width="2" style="6" customWidth="1"/>
    <col min="2" max="2" width="36.75" style="6" customWidth="1"/>
    <col min="3" max="4" width="9.125" style="6" customWidth="1"/>
    <col min="5" max="8" width="8.625" style="6" customWidth="1"/>
    <col min="9" max="10" width="6.625" style="6" customWidth="1"/>
    <col min="11" max="16384" width="9" style="6"/>
  </cols>
  <sheetData>
    <row r="1" spans="1:10" ht="18" customHeight="1">
      <c r="A1" s="75" t="s">
        <v>105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8" customHeight="1">
      <c r="A2" s="75"/>
      <c r="B2" s="102" t="s">
        <v>103</v>
      </c>
      <c r="C2" s="61"/>
      <c r="D2" s="61"/>
      <c r="E2" s="61"/>
      <c r="F2" s="61"/>
      <c r="G2" s="61"/>
      <c r="H2" s="61"/>
      <c r="I2" s="61"/>
      <c r="J2" s="61"/>
    </row>
    <row r="3" spans="1:10" ht="16.149999999999999" customHeight="1" thickBot="1">
      <c r="A3" s="50" t="s">
        <v>112</v>
      </c>
      <c r="B3" s="60"/>
      <c r="C3" s="67"/>
      <c r="D3" s="67"/>
      <c r="E3" s="51"/>
      <c r="F3" s="68"/>
      <c r="I3" s="12"/>
      <c r="J3" s="53" t="s">
        <v>83</v>
      </c>
    </row>
    <row r="4" spans="1:10" ht="27.75" customHeight="1">
      <c r="A4" s="166" t="s">
        <v>65</v>
      </c>
      <c r="B4" s="167"/>
      <c r="C4" s="164" t="s">
        <v>106</v>
      </c>
      <c r="D4" s="165"/>
      <c r="E4" s="165"/>
      <c r="F4" s="165"/>
      <c r="G4" s="165"/>
      <c r="H4" s="165"/>
      <c r="I4" s="165"/>
      <c r="J4" s="165"/>
    </row>
    <row r="5" spans="1:10" ht="140.25" customHeight="1">
      <c r="A5" s="168"/>
      <c r="B5" s="169"/>
      <c r="C5" s="33" t="s">
        <v>29</v>
      </c>
      <c r="D5" s="33" t="s">
        <v>62</v>
      </c>
      <c r="E5" s="33" t="s">
        <v>63</v>
      </c>
      <c r="F5" s="33" t="s">
        <v>30</v>
      </c>
      <c r="G5" s="33" t="s">
        <v>31</v>
      </c>
      <c r="H5" s="32" t="s">
        <v>32</v>
      </c>
      <c r="I5" s="33" t="s">
        <v>36</v>
      </c>
      <c r="J5" s="34" t="s">
        <v>64</v>
      </c>
    </row>
    <row r="6" spans="1:10" ht="3" customHeight="1">
      <c r="A6" s="168"/>
      <c r="B6" s="169"/>
      <c r="C6" s="31"/>
      <c r="D6" s="31"/>
      <c r="E6" s="31"/>
      <c r="F6" s="31"/>
      <c r="G6" s="31"/>
      <c r="H6" s="31"/>
      <c r="I6" s="31"/>
      <c r="J6" s="35"/>
    </row>
    <row r="7" spans="1:10" ht="20.25" customHeight="1">
      <c r="A7" s="170"/>
      <c r="B7" s="171"/>
      <c r="C7" s="138" t="s">
        <v>54</v>
      </c>
      <c r="D7" s="138" t="s">
        <v>55</v>
      </c>
      <c r="E7" s="138" t="s">
        <v>56</v>
      </c>
      <c r="F7" s="138" t="s">
        <v>57</v>
      </c>
      <c r="G7" s="138" t="s">
        <v>58</v>
      </c>
      <c r="H7" s="138" t="s">
        <v>59</v>
      </c>
      <c r="I7" s="138" t="s">
        <v>78</v>
      </c>
      <c r="J7" s="139" t="s">
        <v>79</v>
      </c>
    </row>
    <row r="8" spans="1:10" ht="28.5" customHeight="1">
      <c r="A8" s="158" t="s">
        <v>0</v>
      </c>
      <c r="B8" s="159"/>
      <c r="C8" s="119">
        <f>SUM(C9:C27)</f>
        <v>1217316</v>
      </c>
      <c r="D8" s="120">
        <f t="shared" ref="D8:H8" si="0">SUM(D9:D27)</f>
        <v>1639484</v>
      </c>
      <c r="E8" s="120">
        <f t="shared" si="0"/>
        <v>296016</v>
      </c>
      <c r="F8" s="120">
        <f t="shared" si="0"/>
        <v>556187</v>
      </c>
      <c r="G8" s="120">
        <f t="shared" si="0"/>
        <v>344664</v>
      </c>
      <c r="H8" s="120">
        <f t="shared" si="0"/>
        <v>43136</v>
      </c>
      <c r="I8" s="120" t="s">
        <v>37</v>
      </c>
      <c r="J8" s="120" t="s">
        <v>37</v>
      </c>
    </row>
    <row r="9" spans="1:10" ht="17.25" customHeight="1">
      <c r="A9" s="83" t="s">
        <v>39</v>
      </c>
      <c r="B9" s="140" t="s">
        <v>10</v>
      </c>
      <c r="C9" s="132">
        <v>137</v>
      </c>
      <c r="D9" s="124" t="s">
        <v>37</v>
      </c>
      <c r="E9" s="124" t="s">
        <v>37</v>
      </c>
      <c r="F9" s="124" t="s">
        <v>37</v>
      </c>
      <c r="G9" s="124" t="s">
        <v>37</v>
      </c>
      <c r="H9" s="124" t="s">
        <v>37</v>
      </c>
      <c r="I9" s="124" t="s">
        <v>37</v>
      </c>
      <c r="J9" s="132" t="s">
        <v>37</v>
      </c>
    </row>
    <row r="10" spans="1:10" ht="17.25" customHeight="1">
      <c r="A10" s="83" t="s">
        <v>42</v>
      </c>
      <c r="B10" s="134" t="s">
        <v>5</v>
      </c>
      <c r="C10" s="132">
        <v>168</v>
      </c>
      <c r="D10" s="124" t="s">
        <v>37</v>
      </c>
      <c r="E10" s="124" t="s">
        <v>37</v>
      </c>
      <c r="F10" s="124" t="s">
        <v>37</v>
      </c>
      <c r="G10" s="124" t="s">
        <v>37</v>
      </c>
      <c r="H10" s="124" t="s">
        <v>37</v>
      </c>
      <c r="I10" s="124" t="s">
        <v>37</v>
      </c>
      <c r="J10" s="132" t="s">
        <v>37</v>
      </c>
    </row>
    <row r="11" spans="1:10" ht="17.25" customHeight="1">
      <c r="A11" s="83" t="s">
        <v>43</v>
      </c>
      <c r="B11" s="134" t="s">
        <v>6</v>
      </c>
      <c r="C11" s="124" t="s">
        <v>37</v>
      </c>
      <c r="D11" s="124" t="s">
        <v>37</v>
      </c>
      <c r="E11" s="124" t="s">
        <v>37</v>
      </c>
      <c r="F11" s="124" t="s">
        <v>37</v>
      </c>
      <c r="G11" s="132">
        <v>529</v>
      </c>
      <c r="H11" s="124" t="s">
        <v>37</v>
      </c>
      <c r="I11" s="124" t="s">
        <v>37</v>
      </c>
      <c r="J11" s="132" t="s">
        <v>37</v>
      </c>
    </row>
    <row r="12" spans="1:10" ht="28.5" customHeight="1">
      <c r="A12" s="87" t="s">
        <v>44</v>
      </c>
      <c r="B12" s="88" t="s">
        <v>19</v>
      </c>
      <c r="C12" s="124" t="s">
        <v>37</v>
      </c>
      <c r="D12" s="124" t="s">
        <v>37</v>
      </c>
      <c r="E12" s="124" t="s">
        <v>37</v>
      </c>
      <c r="F12" s="124" t="s">
        <v>37</v>
      </c>
      <c r="G12" s="124" t="s">
        <v>37</v>
      </c>
      <c r="H12" s="124" t="s">
        <v>37</v>
      </c>
      <c r="I12" s="124" t="s">
        <v>37</v>
      </c>
      <c r="J12" s="125" t="s">
        <v>37</v>
      </c>
    </row>
    <row r="13" spans="1:10" ht="43.5" customHeight="1">
      <c r="A13" s="87" t="s">
        <v>45</v>
      </c>
      <c r="B13" s="88" t="s">
        <v>11</v>
      </c>
      <c r="C13" s="124" t="s">
        <v>37</v>
      </c>
      <c r="D13" s="124" t="s">
        <v>37</v>
      </c>
      <c r="E13" s="124" t="s">
        <v>37</v>
      </c>
      <c r="F13" s="124" t="s">
        <v>37</v>
      </c>
      <c r="G13" s="124" t="s">
        <v>37</v>
      </c>
      <c r="H13" s="124" t="s">
        <v>37</v>
      </c>
      <c r="I13" s="124" t="s">
        <v>37</v>
      </c>
      <c r="J13" s="125" t="s">
        <v>37</v>
      </c>
    </row>
    <row r="14" spans="1:10" ht="17.25" customHeight="1">
      <c r="A14" s="83" t="s">
        <v>46</v>
      </c>
      <c r="B14" s="134" t="s">
        <v>7</v>
      </c>
      <c r="C14" s="124" t="s">
        <v>37</v>
      </c>
      <c r="D14" s="124" t="s">
        <v>37</v>
      </c>
      <c r="E14" s="124" t="s">
        <v>37</v>
      </c>
      <c r="F14" s="124" t="s">
        <v>37</v>
      </c>
      <c r="G14" s="132">
        <v>9855</v>
      </c>
      <c r="H14" s="124" t="s">
        <v>37</v>
      </c>
      <c r="I14" s="124" t="s">
        <v>37</v>
      </c>
      <c r="J14" s="132" t="s">
        <v>37</v>
      </c>
    </row>
    <row r="15" spans="1:10" ht="30" customHeight="1">
      <c r="A15" s="87" t="s">
        <v>47</v>
      </c>
      <c r="B15" s="95" t="s">
        <v>35</v>
      </c>
      <c r="C15" s="125">
        <v>188</v>
      </c>
      <c r="D15" s="124" t="s">
        <v>37</v>
      </c>
      <c r="E15" s="124" t="s">
        <v>37</v>
      </c>
      <c r="F15" s="124" t="s">
        <v>37</v>
      </c>
      <c r="G15" s="124" t="s">
        <v>37</v>
      </c>
      <c r="H15" s="124" t="s">
        <v>37</v>
      </c>
      <c r="I15" s="124" t="s">
        <v>37</v>
      </c>
      <c r="J15" s="125" t="s">
        <v>37</v>
      </c>
    </row>
    <row r="16" spans="1:10" ht="17.25" customHeight="1">
      <c r="A16" s="83" t="s">
        <v>48</v>
      </c>
      <c r="B16" s="134" t="s">
        <v>13</v>
      </c>
      <c r="C16" s="132">
        <v>7975</v>
      </c>
      <c r="D16" s="124" t="s">
        <v>37</v>
      </c>
      <c r="E16" s="124" t="s">
        <v>37</v>
      </c>
      <c r="F16" s="124" t="s">
        <v>37</v>
      </c>
      <c r="G16" s="132">
        <v>1510</v>
      </c>
      <c r="H16" s="132">
        <v>1593</v>
      </c>
      <c r="I16" s="124" t="s">
        <v>37</v>
      </c>
      <c r="J16" s="132" t="s">
        <v>37</v>
      </c>
    </row>
    <row r="17" spans="1:10" ht="28.5" customHeight="1">
      <c r="A17" s="87" t="s">
        <v>49</v>
      </c>
      <c r="B17" s="88" t="s">
        <v>12</v>
      </c>
      <c r="C17" s="124" t="s">
        <v>37</v>
      </c>
      <c r="D17" s="124" t="s">
        <v>37</v>
      </c>
      <c r="E17" s="124" t="s">
        <v>37</v>
      </c>
      <c r="F17" s="124" t="s">
        <v>37</v>
      </c>
      <c r="G17" s="124" t="s">
        <v>37</v>
      </c>
      <c r="H17" s="124" t="s">
        <v>37</v>
      </c>
      <c r="I17" s="124" t="s">
        <v>37</v>
      </c>
      <c r="J17" s="125" t="s">
        <v>37</v>
      </c>
    </row>
    <row r="18" spans="1:10" ht="17.25" customHeight="1">
      <c r="A18" s="83" t="s">
        <v>50</v>
      </c>
      <c r="B18" s="134" t="s">
        <v>14</v>
      </c>
      <c r="C18" s="124" t="s">
        <v>37</v>
      </c>
      <c r="D18" s="124" t="s">
        <v>37</v>
      </c>
      <c r="E18" s="124" t="s">
        <v>37</v>
      </c>
      <c r="F18" s="124" t="s">
        <v>37</v>
      </c>
      <c r="G18" s="124" t="s">
        <v>37</v>
      </c>
      <c r="H18" s="124" t="s">
        <v>37</v>
      </c>
      <c r="I18" s="124" t="s">
        <v>37</v>
      </c>
      <c r="J18" s="132" t="s">
        <v>37</v>
      </c>
    </row>
    <row r="19" spans="1:10" ht="17.25" customHeight="1">
      <c r="A19" s="110" t="s">
        <v>51</v>
      </c>
      <c r="B19" s="88" t="s">
        <v>15</v>
      </c>
      <c r="C19" s="132">
        <v>207</v>
      </c>
      <c r="D19" s="122" t="s">
        <v>37</v>
      </c>
      <c r="E19" s="122" t="s">
        <v>37</v>
      </c>
      <c r="F19" s="122" t="s">
        <v>37</v>
      </c>
      <c r="G19" s="132">
        <v>533</v>
      </c>
      <c r="H19" s="122" t="s">
        <v>37</v>
      </c>
      <c r="I19" s="122" t="s">
        <v>37</v>
      </c>
      <c r="J19" s="132" t="s">
        <v>37</v>
      </c>
    </row>
    <row r="20" spans="1:10" ht="17.25" customHeight="1">
      <c r="A20" s="83" t="s">
        <v>52</v>
      </c>
      <c r="B20" s="140" t="s">
        <v>16</v>
      </c>
      <c r="C20" s="132">
        <v>3026</v>
      </c>
      <c r="D20" s="124" t="s">
        <v>37</v>
      </c>
      <c r="E20" s="124" t="s">
        <v>37</v>
      </c>
      <c r="F20" s="124" t="s">
        <v>37</v>
      </c>
      <c r="G20" s="132">
        <v>63</v>
      </c>
      <c r="H20" s="124" t="s">
        <v>37</v>
      </c>
      <c r="I20" s="124" t="s">
        <v>37</v>
      </c>
      <c r="J20" s="132" t="s">
        <v>37</v>
      </c>
    </row>
    <row r="21" spans="1:10" ht="17.25" customHeight="1">
      <c r="A21" s="83" t="s">
        <v>53</v>
      </c>
      <c r="B21" s="140" t="s">
        <v>21</v>
      </c>
      <c r="C21" s="132" t="s">
        <v>37</v>
      </c>
      <c r="D21" s="124" t="s">
        <v>37</v>
      </c>
      <c r="E21" s="124" t="s">
        <v>37</v>
      </c>
      <c r="F21" s="132">
        <v>7150</v>
      </c>
      <c r="G21" s="124" t="s">
        <v>37</v>
      </c>
      <c r="H21" s="124" t="s">
        <v>37</v>
      </c>
      <c r="I21" s="124" t="s">
        <v>37</v>
      </c>
      <c r="J21" s="132" t="s">
        <v>37</v>
      </c>
    </row>
    <row r="22" spans="1:10" ht="17.25" customHeight="1">
      <c r="A22" s="83" t="s">
        <v>54</v>
      </c>
      <c r="B22" s="88" t="s">
        <v>33</v>
      </c>
      <c r="C22" s="132">
        <v>1192310</v>
      </c>
      <c r="D22" s="122" t="s">
        <v>37</v>
      </c>
      <c r="E22" s="122" t="s">
        <v>37</v>
      </c>
      <c r="F22" s="122" t="s">
        <v>37</v>
      </c>
      <c r="G22" s="122" t="s">
        <v>37</v>
      </c>
      <c r="H22" s="122" t="s">
        <v>37</v>
      </c>
      <c r="I22" s="122" t="s">
        <v>37</v>
      </c>
      <c r="J22" s="132" t="s">
        <v>37</v>
      </c>
    </row>
    <row r="23" spans="1:10" ht="17.25" customHeight="1">
      <c r="A23" s="83" t="s">
        <v>55</v>
      </c>
      <c r="B23" s="88" t="s">
        <v>20</v>
      </c>
      <c r="C23" s="132">
        <v>13305</v>
      </c>
      <c r="D23" s="122">
        <v>1638867</v>
      </c>
      <c r="E23" s="122">
        <v>178845</v>
      </c>
      <c r="F23" s="132">
        <v>354483</v>
      </c>
      <c r="G23" s="132">
        <v>20433</v>
      </c>
      <c r="H23" s="132">
        <v>9765</v>
      </c>
      <c r="I23" s="122" t="s">
        <v>37</v>
      </c>
      <c r="J23" s="132" t="s">
        <v>37</v>
      </c>
    </row>
    <row r="24" spans="1:10" ht="17.25" customHeight="1">
      <c r="A24" s="83" t="s">
        <v>56</v>
      </c>
      <c r="B24" s="134" t="s">
        <v>1</v>
      </c>
      <c r="C24" s="132" t="s">
        <v>37</v>
      </c>
      <c r="D24" s="132">
        <v>617</v>
      </c>
      <c r="E24" s="132">
        <v>116942</v>
      </c>
      <c r="F24" s="124" t="s">
        <v>37</v>
      </c>
      <c r="G24" s="124" t="s">
        <v>37</v>
      </c>
      <c r="H24" s="124" t="s">
        <v>37</v>
      </c>
      <c r="I24" s="124" t="s">
        <v>37</v>
      </c>
      <c r="J24" s="132" t="s">
        <v>37</v>
      </c>
    </row>
    <row r="25" spans="1:10" ht="17.25" customHeight="1">
      <c r="A25" s="83" t="s">
        <v>57</v>
      </c>
      <c r="B25" s="140" t="s">
        <v>38</v>
      </c>
      <c r="C25" s="122" t="s">
        <v>37</v>
      </c>
      <c r="D25" s="122" t="s">
        <v>37</v>
      </c>
      <c r="E25" s="122" t="s">
        <v>37</v>
      </c>
      <c r="F25" s="132">
        <v>194554</v>
      </c>
      <c r="G25" s="122" t="s">
        <v>37</v>
      </c>
      <c r="H25" s="122" t="s">
        <v>37</v>
      </c>
      <c r="I25" s="122" t="s">
        <v>37</v>
      </c>
      <c r="J25" s="132"/>
    </row>
    <row r="26" spans="1:10" ht="17.25" customHeight="1">
      <c r="A26" s="83" t="s">
        <v>58</v>
      </c>
      <c r="B26" s="134" t="s">
        <v>17</v>
      </c>
      <c r="C26" s="124" t="s">
        <v>37</v>
      </c>
      <c r="D26" s="124" t="s">
        <v>37</v>
      </c>
      <c r="E26" s="131">
        <v>229</v>
      </c>
      <c r="F26" s="124" t="s">
        <v>37</v>
      </c>
      <c r="G26" s="132">
        <v>311741</v>
      </c>
      <c r="H26" s="132">
        <v>192</v>
      </c>
      <c r="I26" s="124" t="s">
        <v>37</v>
      </c>
      <c r="J26" s="132" t="s">
        <v>37</v>
      </c>
    </row>
    <row r="27" spans="1:10" ht="17.25" customHeight="1">
      <c r="A27" s="83" t="s">
        <v>59</v>
      </c>
      <c r="B27" s="134" t="s">
        <v>18</v>
      </c>
      <c r="C27" s="124" t="s">
        <v>37</v>
      </c>
      <c r="D27" s="124" t="s">
        <v>37</v>
      </c>
      <c r="E27" s="124" t="s">
        <v>37</v>
      </c>
      <c r="F27" s="124" t="s">
        <v>37</v>
      </c>
      <c r="G27" s="124" t="s">
        <v>37</v>
      </c>
      <c r="H27" s="132">
        <v>31586</v>
      </c>
      <c r="I27" s="124" t="s">
        <v>37</v>
      </c>
      <c r="J27" s="132" t="s">
        <v>37</v>
      </c>
    </row>
    <row r="28" spans="1:10" ht="15" customHeight="1">
      <c r="D28" s="5"/>
    </row>
    <row r="30" spans="1:10" s="2" customFormat="1">
      <c r="A30" s="6"/>
      <c r="B30" s="3"/>
      <c r="C30" s="6"/>
      <c r="D30" s="6"/>
      <c r="E30" s="6"/>
      <c r="F30" s="6"/>
      <c r="G30" s="6"/>
      <c r="H30" s="6"/>
      <c r="I30" s="6"/>
      <c r="J30" s="6"/>
    </row>
    <row r="31" spans="1:10" s="2" customFormat="1">
      <c r="A31" s="6"/>
      <c r="B31" s="8"/>
      <c r="C31" s="6"/>
      <c r="D31" s="6"/>
      <c r="E31" s="6"/>
      <c r="F31" s="6"/>
      <c r="G31" s="6"/>
      <c r="H31" s="6"/>
      <c r="I31" s="6"/>
      <c r="J31" s="6"/>
    </row>
    <row r="32" spans="1:10" s="2" customFormat="1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s="2" customFormat="1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s="2" customFormat="1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s="2" customFormat="1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s="2" customFormat="1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2" customFormat="1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2" customForma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s="2" customFormat="1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2" customFormat="1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s="2" customFormat="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s="2" customFormat="1">
      <c r="A42" s="6"/>
      <c r="B42" s="6"/>
      <c r="C42" s="6"/>
      <c r="D42" s="6"/>
      <c r="E42" s="6"/>
      <c r="F42" s="6"/>
      <c r="G42" s="6"/>
      <c r="H42" s="6"/>
      <c r="I42" s="6"/>
      <c r="J42" s="6"/>
    </row>
  </sheetData>
  <mergeCells count="3">
    <mergeCell ref="A4:B7"/>
    <mergeCell ref="A8:B8"/>
    <mergeCell ref="C4:J4"/>
  </mergeCells>
  <pageMargins left="0.59055118110236227" right="0.59055118110236227" top="0.78740157480314965" bottom="0.59055118110236227" header="0.51181102362204722" footer="0.51181102362204722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workbookViewId="0">
      <selection activeCell="O13" sqref="O13"/>
    </sheetView>
  </sheetViews>
  <sheetFormatPr defaultColWidth="9" defaultRowHeight="15.75"/>
  <cols>
    <col min="1" max="1" width="2" style="6" customWidth="1"/>
    <col min="2" max="2" width="36.75" style="6" customWidth="1"/>
    <col min="3" max="3" width="10.625" style="6" customWidth="1"/>
    <col min="4" max="4" width="10.625" style="11" customWidth="1"/>
    <col min="5" max="5" width="10.375" style="11" customWidth="1"/>
    <col min="6" max="6" width="10.625" style="11" customWidth="1"/>
    <col min="7" max="7" width="10.375" style="11" customWidth="1"/>
    <col min="8" max="8" width="8.875" customWidth="1"/>
    <col min="9" max="16384" width="9" style="6"/>
  </cols>
  <sheetData>
    <row r="1" spans="1:8" ht="18" customHeight="1">
      <c r="A1" s="75" t="s">
        <v>107</v>
      </c>
      <c r="B1" s="102"/>
      <c r="C1" s="102"/>
      <c r="D1" s="102"/>
      <c r="E1" s="102"/>
      <c r="F1" s="102"/>
      <c r="G1" s="102"/>
    </row>
    <row r="2" spans="1:8" ht="18" customHeight="1">
      <c r="A2" s="102"/>
      <c r="B2" s="102" t="s">
        <v>95</v>
      </c>
      <c r="C2" s="102"/>
      <c r="D2" s="102"/>
      <c r="E2" s="102"/>
      <c r="F2" s="102"/>
      <c r="G2" s="102"/>
    </row>
    <row r="3" spans="1:8" ht="16.149999999999999" customHeight="1" thickBot="1">
      <c r="A3" s="50"/>
      <c r="B3" s="50"/>
      <c r="C3" s="50"/>
      <c r="D3" s="17"/>
      <c r="E3" s="17"/>
      <c r="F3" s="17"/>
      <c r="G3" s="52" t="s">
        <v>84</v>
      </c>
    </row>
    <row r="4" spans="1:8" ht="35.1" customHeight="1">
      <c r="A4" s="166"/>
      <c r="B4" s="167"/>
      <c r="C4" s="176" t="s">
        <v>85</v>
      </c>
      <c r="D4" s="177"/>
      <c r="E4" s="177"/>
      <c r="F4" s="174" t="s">
        <v>86</v>
      </c>
      <c r="G4" s="175"/>
    </row>
    <row r="5" spans="1:8" ht="47.25" customHeight="1">
      <c r="A5" s="170"/>
      <c r="B5" s="171"/>
      <c r="C5" s="77" t="s">
        <v>70</v>
      </c>
      <c r="D5" s="78" t="s">
        <v>76</v>
      </c>
      <c r="E5" s="78" t="s">
        <v>75</v>
      </c>
      <c r="F5" s="78" t="s">
        <v>76</v>
      </c>
      <c r="G5" s="142" t="s">
        <v>75</v>
      </c>
    </row>
    <row r="6" spans="1:8" ht="27.75" customHeight="1">
      <c r="A6" s="158" t="s">
        <v>0</v>
      </c>
      <c r="B6" s="159"/>
      <c r="C6" s="80">
        <f t="shared" ref="C6:C25" si="0">SUM(D6,E6)</f>
        <v>24830422</v>
      </c>
      <c r="D6" s="81">
        <f>SUM(D7:D25)</f>
        <v>22924846</v>
      </c>
      <c r="E6" s="82">
        <f>SUM(E7:E25)</f>
        <v>1905576</v>
      </c>
      <c r="F6" s="81">
        <f>SUM(F7:F25)</f>
        <v>13072963</v>
      </c>
      <c r="G6" s="82">
        <f>SUM(G7:G25)</f>
        <v>1425865</v>
      </c>
      <c r="H6" s="48"/>
    </row>
    <row r="7" spans="1:8" ht="17.25" customHeight="1">
      <c r="A7" s="83" t="s">
        <v>39</v>
      </c>
      <c r="B7" s="43" t="s">
        <v>10</v>
      </c>
      <c r="C7" s="84">
        <f t="shared" si="0"/>
        <v>563257</v>
      </c>
      <c r="D7" s="84">
        <v>553880</v>
      </c>
      <c r="E7" s="58">
        <v>9377</v>
      </c>
      <c r="F7" s="85">
        <v>26625</v>
      </c>
      <c r="G7" s="58">
        <v>3036</v>
      </c>
    </row>
    <row r="8" spans="1:8" ht="17.25" customHeight="1">
      <c r="A8" s="83" t="s">
        <v>42</v>
      </c>
      <c r="B8" s="44" t="s">
        <v>5</v>
      </c>
      <c r="C8" s="84">
        <f t="shared" si="0"/>
        <v>1170424</v>
      </c>
      <c r="D8" s="84">
        <v>1170299</v>
      </c>
      <c r="E8" s="58">
        <v>125</v>
      </c>
      <c r="F8" s="85">
        <v>46285</v>
      </c>
      <c r="G8" s="58" t="s">
        <v>37</v>
      </c>
    </row>
    <row r="9" spans="1:8" ht="17.25" customHeight="1">
      <c r="A9" s="83" t="s">
        <v>43</v>
      </c>
      <c r="B9" s="44" t="s">
        <v>6</v>
      </c>
      <c r="C9" s="84">
        <f t="shared" si="0"/>
        <v>1371053</v>
      </c>
      <c r="D9" s="84">
        <v>1244695</v>
      </c>
      <c r="E9" s="58">
        <v>126358</v>
      </c>
      <c r="F9" s="85">
        <v>1187112</v>
      </c>
      <c r="G9" s="58">
        <v>96314</v>
      </c>
    </row>
    <row r="10" spans="1:8" ht="30" customHeight="1">
      <c r="A10" s="87" t="s">
        <v>44</v>
      </c>
      <c r="B10" s="88" t="s">
        <v>19</v>
      </c>
      <c r="C10" s="89">
        <f t="shared" si="0"/>
        <v>2581419</v>
      </c>
      <c r="D10" s="89">
        <v>2574846</v>
      </c>
      <c r="E10" s="91">
        <v>6573</v>
      </c>
      <c r="F10" s="90">
        <v>427880</v>
      </c>
      <c r="G10" s="91">
        <v>928</v>
      </c>
    </row>
    <row r="11" spans="1:8" ht="42.75" customHeight="1">
      <c r="A11" s="87" t="s">
        <v>45</v>
      </c>
      <c r="B11" s="88" t="s">
        <v>11</v>
      </c>
      <c r="C11" s="89">
        <f t="shared" si="0"/>
        <v>244641</v>
      </c>
      <c r="D11" s="89">
        <v>237998</v>
      </c>
      <c r="E11" s="92">
        <v>6643</v>
      </c>
      <c r="F11" s="89">
        <v>211517</v>
      </c>
      <c r="G11" s="92">
        <v>7753</v>
      </c>
    </row>
    <row r="12" spans="1:8" ht="17.25" customHeight="1">
      <c r="A12" s="83" t="s">
        <v>46</v>
      </c>
      <c r="B12" s="44" t="s">
        <v>7</v>
      </c>
      <c r="C12" s="84">
        <f t="shared" si="0"/>
        <v>1631269</v>
      </c>
      <c r="D12" s="84">
        <v>1457626</v>
      </c>
      <c r="E12" s="58">
        <v>173643</v>
      </c>
      <c r="F12" s="93">
        <v>420720</v>
      </c>
      <c r="G12" s="58">
        <v>76954</v>
      </c>
    </row>
    <row r="13" spans="1:8" ht="30" customHeight="1">
      <c r="A13" s="87" t="s">
        <v>47</v>
      </c>
      <c r="B13" s="95" t="s">
        <v>35</v>
      </c>
      <c r="C13" s="89">
        <f t="shared" si="0"/>
        <v>2295543</v>
      </c>
      <c r="D13" s="89">
        <v>1808915</v>
      </c>
      <c r="E13" s="97">
        <v>486628</v>
      </c>
      <c r="F13" s="96">
        <v>1136085</v>
      </c>
      <c r="G13" s="91">
        <v>258992</v>
      </c>
    </row>
    <row r="14" spans="1:8" ht="17.25" customHeight="1">
      <c r="A14" s="83" t="s">
        <v>48</v>
      </c>
      <c r="B14" s="44" t="s">
        <v>13</v>
      </c>
      <c r="C14" s="84">
        <f t="shared" si="0"/>
        <v>1643766</v>
      </c>
      <c r="D14" s="84">
        <v>1598011</v>
      </c>
      <c r="E14" s="58">
        <v>45755</v>
      </c>
      <c r="F14" s="85">
        <v>722190</v>
      </c>
      <c r="G14" s="58">
        <v>49775</v>
      </c>
    </row>
    <row r="15" spans="1:8" ht="30" customHeight="1">
      <c r="A15" s="87" t="s">
        <v>49</v>
      </c>
      <c r="B15" s="88" t="s">
        <v>12</v>
      </c>
      <c r="C15" s="89">
        <f t="shared" si="0"/>
        <v>456467</v>
      </c>
      <c r="D15" s="89">
        <v>438739</v>
      </c>
      <c r="E15" s="99">
        <v>17728</v>
      </c>
      <c r="F15" s="90">
        <v>461469</v>
      </c>
      <c r="G15" s="91">
        <v>21410</v>
      </c>
    </row>
    <row r="16" spans="1:8" ht="17.25" customHeight="1">
      <c r="A16" s="83" t="s">
        <v>50</v>
      </c>
      <c r="B16" s="44" t="s">
        <v>14</v>
      </c>
      <c r="C16" s="84">
        <f t="shared" si="0"/>
        <v>3012382</v>
      </c>
      <c r="D16" s="84">
        <v>2978313</v>
      </c>
      <c r="E16" s="94">
        <v>34069</v>
      </c>
      <c r="F16" s="93">
        <v>2201646</v>
      </c>
      <c r="G16" s="58">
        <v>25118</v>
      </c>
    </row>
    <row r="17" spans="1:8" ht="17.25" customHeight="1">
      <c r="A17" s="110" t="s">
        <v>51</v>
      </c>
      <c r="B17" s="108" t="s">
        <v>15</v>
      </c>
      <c r="C17" s="84">
        <f t="shared" si="0"/>
        <v>2822927</v>
      </c>
      <c r="D17" s="84">
        <v>2549592</v>
      </c>
      <c r="E17" s="58">
        <v>273335</v>
      </c>
      <c r="F17" s="85">
        <v>2436143</v>
      </c>
      <c r="G17" s="58">
        <v>258398</v>
      </c>
    </row>
    <row r="18" spans="1:8" ht="17.25" customHeight="1">
      <c r="A18" s="83" t="s">
        <v>52</v>
      </c>
      <c r="B18" s="43" t="s">
        <v>16</v>
      </c>
      <c r="C18" s="84">
        <f t="shared" si="0"/>
        <v>1114252</v>
      </c>
      <c r="D18" s="84">
        <v>792983</v>
      </c>
      <c r="E18" s="58">
        <v>321269</v>
      </c>
      <c r="F18" s="93">
        <v>468498</v>
      </c>
      <c r="G18" s="58">
        <v>326843</v>
      </c>
    </row>
    <row r="19" spans="1:8" ht="17.25" customHeight="1">
      <c r="A19" s="83" t="s">
        <v>53</v>
      </c>
      <c r="B19" s="43" t="s">
        <v>21</v>
      </c>
      <c r="C19" s="84">
        <f t="shared" si="0"/>
        <v>557083</v>
      </c>
      <c r="D19" s="84">
        <v>458086</v>
      </c>
      <c r="E19" s="101">
        <v>98997</v>
      </c>
      <c r="F19" s="84">
        <v>435345</v>
      </c>
      <c r="G19" s="101">
        <v>74710</v>
      </c>
    </row>
    <row r="20" spans="1:8" ht="17.25" customHeight="1">
      <c r="A20" s="83" t="s">
        <v>54</v>
      </c>
      <c r="B20" s="88" t="s">
        <v>33</v>
      </c>
      <c r="C20" s="84">
        <f t="shared" si="0"/>
        <v>1304274</v>
      </c>
      <c r="D20" s="84">
        <v>1195970</v>
      </c>
      <c r="E20" s="94">
        <v>108304</v>
      </c>
      <c r="F20" s="93">
        <v>681103</v>
      </c>
      <c r="G20" s="58">
        <v>57364</v>
      </c>
    </row>
    <row r="21" spans="1:8" ht="17.25" customHeight="1">
      <c r="A21" s="83" t="s">
        <v>55</v>
      </c>
      <c r="B21" s="88" t="s">
        <v>20</v>
      </c>
      <c r="C21" s="84">
        <f t="shared" si="0"/>
        <v>3379203</v>
      </c>
      <c r="D21" s="84">
        <v>3208807</v>
      </c>
      <c r="E21" s="58">
        <v>170396</v>
      </c>
      <c r="F21" s="85">
        <v>1271312</v>
      </c>
      <c r="G21" s="58">
        <v>92410</v>
      </c>
    </row>
    <row r="22" spans="1:8" ht="17.25" customHeight="1">
      <c r="A22" s="83" t="s">
        <v>56</v>
      </c>
      <c r="B22" s="44" t="s">
        <v>1</v>
      </c>
      <c r="C22" s="84">
        <f t="shared" si="0"/>
        <v>126933</v>
      </c>
      <c r="D22" s="84">
        <v>117737</v>
      </c>
      <c r="E22" s="58">
        <v>9196</v>
      </c>
      <c r="F22" s="85">
        <v>223892</v>
      </c>
      <c r="G22" s="58">
        <v>42301</v>
      </c>
    </row>
    <row r="23" spans="1:8" ht="17.25" customHeight="1">
      <c r="A23" s="83" t="s">
        <v>57</v>
      </c>
      <c r="B23" s="43" t="s">
        <v>38</v>
      </c>
      <c r="C23" s="84">
        <f t="shared" si="0"/>
        <v>195459</v>
      </c>
      <c r="D23" s="84">
        <v>194554</v>
      </c>
      <c r="E23" s="58">
        <v>905</v>
      </c>
      <c r="F23" s="85">
        <v>454534</v>
      </c>
      <c r="G23" s="58">
        <v>905</v>
      </c>
    </row>
    <row r="24" spans="1:8" ht="17.25" customHeight="1">
      <c r="A24" s="83" t="s">
        <v>58</v>
      </c>
      <c r="B24" s="44" t="s">
        <v>17</v>
      </c>
      <c r="C24" s="84">
        <f t="shared" si="0"/>
        <v>324029</v>
      </c>
      <c r="D24" s="84">
        <v>312162</v>
      </c>
      <c r="E24" s="58">
        <v>11867</v>
      </c>
      <c r="F24" s="85">
        <v>222907</v>
      </c>
      <c r="G24" s="58">
        <v>24698</v>
      </c>
    </row>
    <row r="25" spans="1:8" ht="17.25" customHeight="1">
      <c r="A25" s="83" t="s">
        <v>59</v>
      </c>
      <c r="B25" s="44" t="s">
        <v>18</v>
      </c>
      <c r="C25" s="84">
        <f t="shared" si="0"/>
        <v>36041</v>
      </c>
      <c r="D25" s="84">
        <v>31633</v>
      </c>
      <c r="E25" s="58">
        <v>4408</v>
      </c>
      <c r="F25" s="85">
        <v>37700</v>
      </c>
      <c r="G25" s="58">
        <v>7956</v>
      </c>
    </row>
    <row r="26" spans="1:8">
      <c r="C26" s="3"/>
    </row>
    <row r="27" spans="1:8" ht="15">
      <c r="B27" s="3"/>
      <c r="C27" s="2"/>
      <c r="D27" s="2"/>
      <c r="E27" s="45"/>
      <c r="F27" s="45"/>
      <c r="G27" s="6"/>
      <c r="H27" s="2"/>
    </row>
    <row r="28" spans="1:8" ht="15">
      <c r="B28" s="8"/>
      <c r="D28" s="6"/>
      <c r="E28" s="6"/>
      <c r="F28" s="6"/>
      <c r="G28" s="6"/>
      <c r="H28" s="2"/>
    </row>
    <row r="29" spans="1:8" ht="15.75" customHeight="1">
      <c r="A29" s="172"/>
      <c r="B29" s="172"/>
      <c r="C29" s="172"/>
      <c r="D29" s="172"/>
      <c r="E29" s="172"/>
      <c r="F29" s="172"/>
      <c r="G29" s="172"/>
    </row>
    <row r="30" spans="1:8" ht="15.75" customHeight="1">
      <c r="A30" s="173"/>
      <c r="B30" s="173"/>
      <c r="C30" s="173"/>
      <c r="D30" s="173"/>
      <c r="E30" s="173"/>
      <c r="F30" s="173"/>
      <c r="G30" s="173"/>
    </row>
  </sheetData>
  <mergeCells count="6">
    <mergeCell ref="A29:G29"/>
    <mergeCell ref="A30:G30"/>
    <mergeCell ref="A6:B6"/>
    <mergeCell ref="F4:G4"/>
    <mergeCell ref="A4:B5"/>
    <mergeCell ref="C4:E4"/>
  </mergeCells>
  <pageMargins left="0.39370078740157483" right="0.59055118110236227" top="0.78740157480314965" bottom="0.59055118110236227" header="0.51181102362204722" footer="0.51181102362204722"/>
  <pageSetup paperSize="9" scale="85" orientation="portrait" r:id="rId1"/>
  <ignoredErrors>
    <ignoredError sqref="F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showGridLines="0" workbookViewId="0">
      <selection activeCell="F7" sqref="F7"/>
    </sheetView>
  </sheetViews>
  <sheetFormatPr defaultRowHeight="15.75"/>
  <cols>
    <col min="1" max="1" width="53.125" style="13" customWidth="1"/>
    <col min="2" max="2" width="29.875" style="13" customWidth="1"/>
    <col min="3" max="16384" width="9" style="13"/>
  </cols>
  <sheetData>
    <row r="1" spans="1:2" ht="18">
      <c r="A1" s="147" t="s">
        <v>115</v>
      </c>
    </row>
    <row r="2" spans="1:2">
      <c r="A2" s="148"/>
    </row>
    <row r="3" spans="1:2">
      <c r="A3" s="149" t="s">
        <v>116</v>
      </c>
    </row>
    <row r="4" spans="1:2" ht="6.75" customHeight="1">
      <c r="A4" s="148"/>
    </row>
    <row r="5" spans="1:2" ht="27.75" customHeight="1">
      <c r="A5" s="183" t="s">
        <v>117</v>
      </c>
      <c r="B5" s="183"/>
    </row>
    <row r="6" spans="1:2" ht="6.75" customHeight="1">
      <c r="A6" s="155"/>
      <c r="B6" s="156"/>
    </row>
    <row r="7" spans="1:2" ht="42" customHeight="1">
      <c r="A7" s="183" t="s">
        <v>118</v>
      </c>
      <c r="B7" s="183"/>
    </row>
    <row r="8" spans="1:2" ht="6.75" customHeight="1">
      <c r="A8" s="155"/>
      <c r="B8" s="156"/>
    </row>
    <row r="9" spans="1:2">
      <c r="A9" s="157" t="s">
        <v>119</v>
      </c>
      <c r="B9" s="156"/>
    </row>
    <row r="10" spans="1:2" ht="38.25" customHeight="1">
      <c r="A10" s="183" t="s">
        <v>120</v>
      </c>
      <c r="B10" s="183"/>
    </row>
    <row r="11" spans="1:2" ht="6.75" customHeight="1">
      <c r="A11" s="155"/>
      <c r="B11" s="156"/>
    </row>
    <row r="12" spans="1:2">
      <c r="A12" s="155" t="s">
        <v>121</v>
      </c>
      <c r="B12" s="156"/>
    </row>
    <row r="13" spans="1:2">
      <c r="A13" s="182" t="s">
        <v>144</v>
      </c>
      <c r="B13" s="182"/>
    </row>
    <row r="14" spans="1:2">
      <c r="A14" s="183" t="s">
        <v>145</v>
      </c>
      <c r="B14" s="183"/>
    </row>
    <row r="15" spans="1:2">
      <c r="A15" s="155" t="s">
        <v>146</v>
      </c>
      <c r="B15" s="156"/>
    </row>
    <row r="16" spans="1:2" ht="6.75" customHeight="1">
      <c r="A16" s="155"/>
      <c r="B16" s="156"/>
    </row>
    <row r="17" spans="1:2" ht="27.75" customHeight="1">
      <c r="A17" s="183" t="s">
        <v>122</v>
      </c>
      <c r="B17" s="183"/>
    </row>
    <row r="18" spans="1:2" ht="6.75" customHeight="1">
      <c r="A18" s="155"/>
      <c r="B18" s="156"/>
    </row>
    <row r="19" spans="1:2" ht="38.25" customHeight="1">
      <c r="A19" s="183" t="s">
        <v>123</v>
      </c>
      <c r="B19" s="183"/>
    </row>
    <row r="20" spans="1:2" ht="26.25" customHeight="1">
      <c r="A20" s="157" t="s">
        <v>124</v>
      </c>
      <c r="B20" s="156"/>
    </row>
    <row r="21" spans="1:2" ht="6.75" customHeight="1">
      <c r="A21" s="157"/>
      <c r="B21" s="156"/>
    </row>
    <row r="22" spans="1:2" ht="38.25" customHeight="1">
      <c r="A22" s="181" t="s">
        <v>125</v>
      </c>
      <c r="B22" s="181"/>
    </row>
    <row r="23" spans="1:2" ht="6.75" customHeight="1">
      <c r="A23" s="155"/>
      <c r="B23" s="156"/>
    </row>
    <row r="24" spans="1:2" ht="38.25" customHeight="1">
      <c r="A24" s="181" t="s">
        <v>126</v>
      </c>
      <c r="B24" s="181"/>
    </row>
    <row r="25" spans="1:2" ht="6.75" customHeight="1">
      <c r="A25" s="155"/>
      <c r="B25" s="156"/>
    </row>
    <row r="26" spans="1:2" ht="38.25" customHeight="1">
      <c r="A26" s="181" t="s">
        <v>127</v>
      </c>
      <c r="B26" s="181"/>
    </row>
    <row r="27" spans="1:2" ht="9.75" customHeight="1">
      <c r="A27" s="150" t="s">
        <v>128</v>
      </c>
    </row>
    <row r="28" spans="1:2">
      <c r="A28" s="172" t="s">
        <v>129</v>
      </c>
      <c r="B28" s="172"/>
    </row>
    <row r="29" spans="1:2">
      <c r="A29" s="150"/>
    </row>
    <row r="30" spans="1:2">
      <c r="A30" s="151" t="s">
        <v>130</v>
      </c>
      <c r="B30" s="151" t="s">
        <v>131</v>
      </c>
    </row>
    <row r="31" spans="1:2">
      <c r="A31" s="150" t="s">
        <v>132</v>
      </c>
      <c r="B31" s="151" t="s">
        <v>133</v>
      </c>
    </row>
    <row r="32" spans="1:2">
      <c r="A32" s="151" t="s">
        <v>134</v>
      </c>
      <c r="B32" s="151" t="s">
        <v>147</v>
      </c>
    </row>
    <row r="33" spans="1:2">
      <c r="A33" s="150" t="s">
        <v>135</v>
      </c>
      <c r="B33" s="151"/>
    </row>
    <row r="34" spans="1:2">
      <c r="A34" s="151" t="s">
        <v>136</v>
      </c>
      <c r="B34" s="151"/>
    </row>
    <row r="35" spans="1:2" ht="8.25" customHeight="1">
      <c r="A35" s="150"/>
    </row>
    <row r="36" spans="1:2" ht="8.25" customHeight="1">
      <c r="A36" s="150"/>
      <c r="B36" s="1"/>
    </row>
    <row r="37" spans="1:2">
      <c r="A37" s="178" t="s">
        <v>137</v>
      </c>
      <c r="B37" s="178"/>
    </row>
    <row r="38" spans="1:2">
      <c r="A38" s="178" t="s">
        <v>138</v>
      </c>
      <c r="B38" s="178"/>
    </row>
    <row r="39" spans="1:2">
      <c r="A39" s="178" t="s">
        <v>139</v>
      </c>
      <c r="B39" s="178"/>
    </row>
    <row r="40" spans="1:2">
      <c r="A40" s="179" t="s">
        <v>140</v>
      </c>
      <c r="B40" s="179"/>
    </row>
    <row r="41" spans="1:2">
      <c r="A41" s="178" t="s">
        <v>141</v>
      </c>
      <c r="B41" s="178"/>
    </row>
    <row r="42" spans="1:2">
      <c r="A42" s="178" t="s">
        <v>142</v>
      </c>
      <c r="B42" s="178"/>
    </row>
    <row r="43" spans="1:2">
      <c r="A43" s="152"/>
    </row>
    <row r="44" spans="1:2" ht="4.5" customHeight="1" thickBot="1">
      <c r="A44" s="153"/>
      <c r="B44" s="154"/>
    </row>
    <row r="45" spans="1:2">
      <c r="A45" s="180" t="s">
        <v>143</v>
      </c>
      <c r="B45" s="180"/>
    </row>
  </sheetData>
  <mergeCells count="18">
    <mergeCell ref="A5:B5"/>
    <mergeCell ref="A7:B7"/>
    <mergeCell ref="A10:B10"/>
    <mergeCell ref="A17:B17"/>
    <mergeCell ref="A19:B19"/>
    <mergeCell ref="A45:B45"/>
    <mergeCell ref="A26:B26"/>
    <mergeCell ref="A22:B22"/>
    <mergeCell ref="A13:B13"/>
    <mergeCell ref="A14:B14"/>
    <mergeCell ref="A28:B28"/>
    <mergeCell ref="A37:B37"/>
    <mergeCell ref="A24:B24"/>
    <mergeCell ref="A38:B38"/>
    <mergeCell ref="A39:B39"/>
    <mergeCell ref="A40:B40"/>
    <mergeCell ref="A41:B41"/>
    <mergeCell ref="A42:B42"/>
  </mergeCells>
  <hyperlinks>
    <hyperlink ref="A40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showGridLines="0" workbookViewId="0">
      <selection activeCell="T16" sqref="T16"/>
    </sheetView>
  </sheetViews>
  <sheetFormatPr defaultColWidth="9" defaultRowHeight="12.75"/>
  <cols>
    <col min="1" max="1" width="2.125" style="1" customWidth="1"/>
    <col min="2" max="2" width="12.5" style="1" customWidth="1"/>
    <col min="3" max="3" width="10.375" style="1" customWidth="1"/>
    <col min="4" max="4" width="1.625" style="1" customWidth="1"/>
    <col min="5" max="5" width="10.375" style="1" customWidth="1"/>
    <col min="6" max="6" width="1.125" style="1" customWidth="1"/>
    <col min="7" max="7" width="10.375" style="1" customWidth="1"/>
    <col min="8" max="8" width="1.125" style="1" customWidth="1"/>
    <col min="9" max="9" width="10.375" style="1" customWidth="1"/>
    <col min="10" max="10" width="1.625" style="1" customWidth="1"/>
    <col min="11" max="11" width="5.875" style="1" customWidth="1"/>
    <col min="12" max="12" width="4.75" style="1" customWidth="1"/>
    <col min="13" max="13" width="5.25" style="1" customWidth="1"/>
    <col min="14" max="14" width="20.5" style="1" customWidth="1"/>
    <col min="15" max="15" width="21.125" style="1" customWidth="1"/>
    <col min="16" max="16" width="9.5" style="24" customWidth="1"/>
    <col min="17" max="16384" width="9" style="1"/>
  </cols>
  <sheetData>
    <row r="1" spans="1:25" s="4" customFormat="1" ht="17.25" customHeight="1">
      <c r="A1" s="15"/>
      <c r="B1" s="15"/>
      <c r="C1" s="19"/>
      <c r="D1" s="19"/>
      <c r="E1" s="19"/>
      <c r="F1" s="19"/>
      <c r="G1" s="19"/>
      <c r="H1" s="19"/>
      <c r="I1" s="19"/>
      <c r="J1" s="19"/>
      <c r="P1" s="42"/>
      <c r="Q1" s="19"/>
      <c r="R1" s="19"/>
      <c r="S1" s="20"/>
      <c r="T1" s="20"/>
      <c r="U1" s="20"/>
      <c r="V1" s="20"/>
      <c r="W1" s="20"/>
      <c r="X1" s="20"/>
      <c r="Y1" s="21"/>
    </row>
    <row r="2" spans="1:25" s="4" customFormat="1" ht="17.25" customHeight="1">
      <c r="A2" s="15"/>
      <c r="B2" s="15"/>
      <c r="C2" s="19"/>
      <c r="D2" s="19"/>
      <c r="E2" s="19"/>
      <c r="F2" s="19"/>
      <c r="G2" s="19"/>
      <c r="H2" s="19"/>
      <c r="I2" s="19"/>
      <c r="J2" s="19"/>
      <c r="O2" s="71"/>
      <c r="P2" s="72"/>
      <c r="Q2" s="72"/>
      <c r="R2" s="72"/>
      <c r="S2" s="20"/>
      <c r="T2" s="20"/>
      <c r="U2" s="20"/>
      <c r="V2" s="20"/>
      <c r="W2" s="20"/>
      <c r="X2" s="20"/>
      <c r="Y2" s="21"/>
    </row>
    <row r="3" spans="1:25" ht="26.25">
      <c r="O3" s="73"/>
      <c r="P3" s="73"/>
      <c r="Q3" s="73"/>
      <c r="R3" s="73"/>
    </row>
    <row r="4" spans="1:25">
      <c r="N4" s="24"/>
      <c r="O4" s="24"/>
    </row>
    <row r="5" spans="1:25">
      <c r="O5" s="25"/>
      <c r="P5" s="143"/>
      <c r="Q5" s="9"/>
      <c r="R5" s="9"/>
    </row>
    <row r="6" spans="1:25">
      <c r="O6" s="26"/>
      <c r="P6" s="144"/>
      <c r="Q6" s="145"/>
      <c r="R6" s="145"/>
    </row>
    <row r="7" spans="1:25">
      <c r="O7" s="26"/>
      <c r="P7" s="144"/>
      <c r="Q7" s="145"/>
      <c r="R7" s="145"/>
    </row>
    <row r="8" spans="1:25">
      <c r="O8" s="4"/>
      <c r="P8" s="143"/>
    </row>
    <row r="9" spans="1:25">
      <c r="N9" s="10"/>
      <c r="O9" s="25"/>
      <c r="P9" s="143" t="s">
        <v>68</v>
      </c>
      <c r="Q9" s="9" t="s">
        <v>77</v>
      </c>
      <c r="R9" s="9" t="s">
        <v>82</v>
      </c>
    </row>
    <row r="10" spans="1:25">
      <c r="A10" s="9"/>
      <c r="B10" s="9"/>
      <c r="C10" s="9"/>
      <c r="D10" s="9"/>
      <c r="E10" s="9"/>
      <c r="F10" s="9"/>
      <c r="G10" s="9"/>
      <c r="H10" s="9"/>
      <c r="I10" s="9"/>
      <c r="J10" s="9"/>
      <c r="O10" s="26" t="s">
        <v>41</v>
      </c>
      <c r="P10" s="144">
        <v>26626</v>
      </c>
      <c r="Q10" s="9">
        <v>25079</v>
      </c>
      <c r="R10" s="9">
        <v>24830</v>
      </c>
    </row>
    <row r="11" spans="1:25">
      <c r="A11" s="9"/>
      <c r="B11" s="9"/>
      <c r="C11" s="9"/>
      <c r="D11" s="9"/>
      <c r="E11" s="9"/>
      <c r="F11" s="9"/>
      <c r="G11" s="9"/>
      <c r="H11" s="9"/>
      <c r="I11" s="9"/>
      <c r="J11" s="9"/>
      <c r="O11" s="26" t="s">
        <v>40</v>
      </c>
      <c r="P11" s="144">
        <v>23291</v>
      </c>
      <c r="Q11" s="9">
        <v>22829</v>
      </c>
      <c r="R11" s="9">
        <v>22925</v>
      </c>
    </row>
  </sheetData>
  <phoneticPr fontId="1" type="noConversion"/>
  <printOptions horizontalCentered="1"/>
  <pageMargins left="1.1811023622047245" right="0.59055118110236227" top="2.9527559055118111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workbookViewId="0">
      <selection activeCell="O5" sqref="O5"/>
    </sheetView>
  </sheetViews>
  <sheetFormatPr defaultColWidth="9" defaultRowHeight="15"/>
  <cols>
    <col min="1" max="1" width="2" style="6" customWidth="1"/>
    <col min="2" max="2" width="36.75" style="6" customWidth="1"/>
    <col min="3" max="3" width="11.5" style="6" customWidth="1"/>
    <col min="4" max="4" width="11.375" style="11" customWidth="1"/>
    <col min="5" max="5" width="10.375" style="11" customWidth="1"/>
    <col min="6" max="6" width="10.25" style="11" customWidth="1"/>
    <col min="7" max="7" width="10.5" style="11" customWidth="1"/>
    <col min="8" max="8" width="10.25" style="11" customWidth="1"/>
    <col min="9" max="9" width="8.875" style="62" customWidth="1"/>
    <col min="10" max="16384" width="9" style="6"/>
  </cols>
  <sheetData>
    <row r="1" spans="1:9" ht="27.75" customHeight="1">
      <c r="A1" s="105" t="s">
        <v>101</v>
      </c>
      <c r="B1" s="75"/>
      <c r="C1" s="75"/>
      <c r="D1" s="75"/>
      <c r="E1" s="75"/>
      <c r="F1" s="75"/>
      <c r="G1" s="75"/>
      <c r="H1" s="75"/>
    </row>
    <row r="2" spans="1:9" ht="12" customHeight="1" thickBot="1">
      <c r="A2" s="60"/>
      <c r="B2" s="60"/>
      <c r="C2" s="60"/>
      <c r="D2" s="51"/>
      <c r="E2" s="51"/>
      <c r="F2" s="51"/>
      <c r="G2" s="51"/>
      <c r="H2" s="70" t="s">
        <v>83</v>
      </c>
    </row>
    <row r="3" spans="1:9" ht="61.5" customHeight="1">
      <c r="A3" s="22"/>
      <c r="B3" s="76" t="s">
        <v>65</v>
      </c>
      <c r="C3" s="77" t="s">
        <v>0</v>
      </c>
      <c r="D3" s="78" t="s">
        <v>91</v>
      </c>
      <c r="E3" s="78" t="s">
        <v>96</v>
      </c>
      <c r="F3" s="78" t="s">
        <v>73</v>
      </c>
      <c r="G3" s="78" t="s">
        <v>93</v>
      </c>
      <c r="H3" s="79" t="s">
        <v>74</v>
      </c>
    </row>
    <row r="4" spans="1:9" ht="28.5" customHeight="1">
      <c r="A4" s="158" t="s">
        <v>0</v>
      </c>
      <c r="B4" s="159"/>
      <c r="C4" s="80">
        <v>22924846</v>
      </c>
      <c r="D4" s="103">
        <v>8306627</v>
      </c>
      <c r="E4" s="104">
        <v>7624126</v>
      </c>
      <c r="F4" s="104">
        <v>4172510</v>
      </c>
      <c r="G4" s="104">
        <v>1738276</v>
      </c>
      <c r="H4" s="104">
        <v>1083307</v>
      </c>
    </row>
    <row r="5" spans="1:9" ht="17.25" customHeight="1">
      <c r="A5" s="83" t="s">
        <v>39</v>
      </c>
      <c r="B5" s="44" t="s">
        <v>10</v>
      </c>
      <c r="C5" s="84">
        <v>553880</v>
      </c>
      <c r="D5" s="85">
        <v>64627</v>
      </c>
      <c r="E5" s="58">
        <v>86051</v>
      </c>
      <c r="F5" s="58">
        <v>7548</v>
      </c>
      <c r="G5" s="86">
        <v>119</v>
      </c>
      <c r="H5" s="58">
        <v>395535</v>
      </c>
    </row>
    <row r="6" spans="1:9" ht="17.25" customHeight="1">
      <c r="A6" s="83" t="s">
        <v>42</v>
      </c>
      <c r="B6" s="44" t="s">
        <v>5</v>
      </c>
      <c r="C6" s="84">
        <v>1170299</v>
      </c>
      <c r="D6" s="85">
        <v>315571</v>
      </c>
      <c r="E6" s="58">
        <v>830703</v>
      </c>
      <c r="F6" s="58">
        <v>2417</v>
      </c>
      <c r="G6" s="58">
        <v>20405</v>
      </c>
      <c r="H6" s="58">
        <v>1203</v>
      </c>
    </row>
    <row r="7" spans="1:9" ht="17.25" customHeight="1">
      <c r="A7" s="83" t="s">
        <v>43</v>
      </c>
      <c r="B7" s="44" t="s">
        <v>6</v>
      </c>
      <c r="C7" s="84">
        <v>1244695</v>
      </c>
      <c r="D7" s="85">
        <v>219206</v>
      </c>
      <c r="E7" s="58">
        <v>854672</v>
      </c>
      <c r="F7" s="58">
        <v>41969</v>
      </c>
      <c r="G7" s="58">
        <v>52228</v>
      </c>
      <c r="H7" s="58">
        <v>76620</v>
      </c>
    </row>
    <row r="8" spans="1:9" ht="30" customHeight="1">
      <c r="A8" s="87" t="s">
        <v>44</v>
      </c>
      <c r="B8" s="88" t="s">
        <v>19</v>
      </c>
      <c r="C8" s="89">
        <v>2574846</v>
      </c>
      <c r="D8" s="90">
        <v>1220083</v>
      </c>
      <c r="E8" s="91">
        <v>1215904</v>
      </c>
      <c r="F8" s="91">
        <v>52743</v>
      </c>
      <c r="G8" s="91">
        <v>58272</v>
      </c>
      <c r="H8" s="91">
        <v>27844</v>
      </c>
    </row>
    <row r="9" spans="1:9" ht="42.75" customHeight="1">
      <c r="A9" s="87" t="s">
        <v>45</v>
      </c>
      <c r="B9" s="88" t="s">
        <v>11</v>
      </c>
      <c r="C9" s="89">
        <v>237998</v>
      </c>
      <c r="D9" s="89">
        <v>125496</v>
      </c>
      <c r="E9" s="92">
        <v>39147</v>
      </c>
      <c r="F9" s="92">
        <v>3896</v>
      </c>
      <c r="G9" s="92">
        <v>1263</v>
      </c>
      <c r="H9" s="91">
        <v>68196</v>
      </c>
    </row>
    <row r="10" spans="1:9" ht="17.25" customHeight="1">
      <c r="A10" s="83" t="s">
        <v>46</v>
      </c>
      <c r="B10" s="44" t="s">
        <v>7</v>
      </c>
      <c r="C10" s="84">
        <v>1457626</v>
      </c>
      <c r="D10" s="93">
        <v>1269644</v>
      </c>
      <c r="E10" s="58">
        <v>85868</v>
      </c>
      <c r="F10" s="94">
        <v>40241</v>
      </c>
      <c r="G10" s="58">
        <v>8156</v>
      </c>
      <c r="H10" s="58">
        <v>53717</v>
      </c>
    </row>
    <row r="11" spans="1:9" ht="30" customHeight="1">
      <c r="A11" s="87" t="s">
        <v>47</v>
      </c>
      <c r="B11" s="95" t="s">
        <v>35</v>
      </c>
      <c r="C11" s="89">
        <v>1808915</v>
      </c>
      <c r="D11" s="96">
        <v>602502</v>
      </c>
      <c r="E11" s="97">
        <v>803384</v>
      </c>
      <c r="F11" s="97">
        <v>170863</v>
      </c>
      <c r="G11" s="98">
        <v>169963</v>
      </c>
      <c r="H11" s="91">
        <v>62203</v>
      </c>
    </row>
    <row r="12" spans="1:9" ht="17.25" customHeight="1">
      <c r="A12" s="83" t="s">
        <v>48</v>
      </c>
      <c r="B12" s="44" t="s">
        <v>13</v>
      </c>
      <c r="C12" s="84">
        <v>1598011</v>
      </c>
      <c r="D12" s="85">
        <v>682119</v>
      </c>
      <c r="E12" s="86">
        <v>318054</v>
      </c>
      <c r="F12" s="58">
        <v>543243</v>
      </c>
      <c r="G12" s="86">
        <v>31213</v>
      </c>
      <c r="H12" s="58">
        <v>23382</v>
      </c>
      <c r="I12" s="63"/>
    </row>
    <row r="13" spans="1:9" ht="30" customHeight="1">
      <c r="A13" s="87" t="s">
        <v>49</v>
      </c>
      <c r="B13" s="88" t="s">
        <v>12</v>
      </c>
      <c r="C13" s="89">
        <v>438739</v>
      </c>
      <c r="D13" s="90">
        <v>339464</v>
      </c>
      <c r="E13" s="91">
        <v>86097</v>
      </c>
      <c r="F13" s="91">
        <v>2231</v>
      </c>
      <c r="G13" s="91">
        <v>1945</v>
      </c>
      <c r="H13" s="91">
        <v>9002</v>
      </c>
    </row>
    <row r="14" spans="1:9" ht="17.25" customHeight="1">
      <c r="A14" s="83" t="s">
        <v>50</v>
      </c>
      <c r="B14" s="44" t="s">
        <v>14</v>
      </c>
      <c r="C14" s="84">
        <v>2978313</v>
      </c>
      <c r="D14" s="85">
        <v>545259</v>
      </c>
      <c r="E14" s="58">
        <v>1444673</v>
      </c>
      <c r="F14" s="58">
        <v>17398</v>
      </c>
      <c r="G14" s="86">
        <v>872454</v>
      </c>
      <c r="H14" s="58">
        <v>98529</v>
      </c>
    </row>
    <row r="15" spans="1:9" ht="17.25" customHeight="1">
      <c r="A15" s="83" t="s">
        <v>51</v>
      </c>
      <c r="B15" s="108" t="s">
        <v>15</v>
      </c>
      <c r="C15" s="84">
        <v>2549592</v>
      </c>
      <c r="D15" s="93">
        <v>114777</v>
      </c>
      <c r="E15" s="58">
        <v>393071</v>
      </c>
      <c r="F15" s="94">
        <v>1622895</v>
      </c>
      <c r="G15" s="100">
        <v>387899</v>
      </c>
      <c r="H15" s="58">
        <v>30950</v>
      </c>
    </row>
    <row r="16" spans="1:9" ht="17.25" customHeight="1">
      <c r="A16" s="83" t="s">
        <v>52</v>
      </c>
      <c r="B16" s="43" t="s">
        <v>16</v>
      </c>
      <c r="C16" s="84">
        <v>792983</v>
      </c>
      <c r="D16" s="84">
        <v>738326</v>
      </c>
      <c r="E16" s="101">
        <v>40334</v>
      </c>
      <c r="F16" s="101">
        <v>6110</v>
      </c>
      <c r="G16" s="101">
        <v>1451</v>
      </c>
      <c r="H16" s="58">
        <v>6762</v>
      </c>
    </row>
    <row r="17" spans="1:9" ht="17.25" customHeight="1">
      <c r="A17" s="83" t="s">
        <v>53</v>
      </c>
      <c r="B17" s="43" t="s">
        <v>21</v>
      </c>
      <c r="C17" s="84">
        <v>458086</v>
      </c>
      <c r="D17" s="93">
        <v>153715</v>
      </c>
      <c r="E17" s="94">
        <v>242096</v>
      </c>
      <c r="F17" s="94">
        <v>11435</v>
      </c>
      <c r="G17" s="100">
        <v>25580</v>
      </c>
      <c r="H17" s="58">
        <v>25260</v>
      </c>
    </row>
    <row r="18" spans="1:9" ht="17.25" customHeight="1">
      <c r="A18" s="83" t="s">
        <v>54</v>
      </c>
      <c r="B18" s="88" t="s">
        <v>33</v>
      </c>
      <c r="C18" s="89">
        <v>1195970</v>
      </c>
      <c r="D18" s="90">
        <v>81659</v>
      </c>
      <c r="E18" s="91">
        <v>80122</v>
      </c>
      <c r="F18" s="91">
        <v>1004767</v>
      </c>
      <c r="G18" s="91">
        <v>6406</v>
      </c>
      <c r="H18" s="91">
        <v>23016</v>
      </c>
    </row>
    <row r="19" spans="1:9" ht="17.25" customHeight="1">
      <c r="A19" s="83" t="s">
        <v>55</v>
      </c>
      <c r="B19" s="88" t="s">
        <v>20</v>
      </c>
      <c r="C19" s="84">
        <v>3208807</v>
      </c>
      <c r="D19" s="85">
        <v>1683121</v>
      </c>
      <c r="E19" s="58">
        <v>671498</v>
      </c>
      <c r="F19" s="58">
        <v>619724</v>
      </c>
      <c r="G19" s="58">
        <v>74715</v>
      </c>
      <c r="H19" s="58">
        <v>159749</v>
      </c>
    </row>
    <row r="20" spans="1:9" ht="17.25" customHeight="1">
      <c r="A20" s="83" t="s">
        <v>56</v>
      </c>
      <c r="B20" s="44" t="s">
        <v>1</v>
      </c>
      <c r="C20" s="84">
        <v>117737</v>
      </c>
      <c r="D20" s="85">
        <v>31229</v>
      </c>
      <c r="E20" s="58">
        <v>78417</v>
      </c>
      <c r="F20" s="58">
        <v>3669</v>
      </c>
      <c r="G20" s="58">
        <v>2825</v>
      </c>
      <c r="H20" s="58">
        <v>1597</v>
      </c>
    </row>
    <row r="21" spans="1:9" ht="17.25" customHeight="1">
      <c r="A21" s="83" t="s">
        <v>57</v>
      </c>
      <c r="B21" s="43" t="s">
        <v>38</v>
      </c>
      <c r="C21" s="84">
        <v>194554</v>
      </c>
      <c r="D21" s="85">
        <v>48104</v>
      </c>
      <c r="E21" s="58">
        <v>132128</v>
      </c>
      <c r="F21" s="58">
        <v>5315</v>
      </c>
      <c r="G21" s="58">
        <v>4768</v>
      </c>
      <c r="H21" s="58">
        <v>4239</v>
      </c>
    </row>
    <row r="22" spans="1:9" ht="17.25" customHeight="1">
      <c r="A22" s="83" t="s">
        <v>58</v>
      </c>
      <c r="B22" s="44" t="s">
        <v>17</v>
      </c>
      <c r="C22" s="84">
        <v>312162</v>
      </c>
      <c r="D22" s="85">
        <v>66955</v>
      </c>
      <c r="E22" s="58">
        <v>207335</v>
      </c>
      <c r="F22" s="58">
        <v>6756</v>
      </c>
      <c r="G22" s="58">
        <v>17109</v>
      </c>
      <c r="H22" s="58">
        <v>14007</v>
      </c>
    </row>
    <row r="23" spans="1:9" ht="17.25" customHeight="1">
      <c r="A23" s="83" t="s">
        <v>59</v>
      </c>
      <c r="B23" s="44" t="s">
        <v>18</v>
      </c>
      <c r="C23" s="84">
        <v>31633</v>
      </c>
      <c r="D23" s="85">
        <v>4770</v>
      </c>
      <c r="E23" s="58">
        <v>14572</v>
      </c>
      <c r="F23" s="58">
        <v>9290</v>
      </c>
      <c r="G23" s="58">
        <v>1505</v>
      </c>
      <c r="H23" s="58">
        <v>1496</v>
      </c>
    </row>
    <row r="24" spans="1:9">
      <c r="C24" s="3"/>
    </row>
    <row r="25" spans="1:9">
      <c r="C25" s="3"/>
    </row>
    <row r="26" spans="1:9">
      <c r="B26" s="3"/>
      <c r="C26" s="2"/>
      <c r="D26" s="2"/>
      <c r="E26" s="45"/>
      <c r="F26" s="45"/>
      <c r="G26" s="5"/>
      <c r="H26" s="6"/>
      <c r="I26" s="2"/>
    </row>
    <row r="27" spans="1:9">
      <c r="B27" s="8"/>
      <c r="D27" s="6"/>
      <c r="E27" s="6"/>
      <c r="F27" s="6"/>
      <c r="G27" s="6"/>
      <c r="H27" s="6"/>
      <c r="I27" s="2"/>
    </row>
  </sheetData>
  <mergeCells count="1">
    <mergeCell ref="A4:B4"/>
  </mergeCells>
  <pageMargins left="0.39370078740157483" right="0.59055118110236227" top="0.78740157480314965" bottom="0.5905511811023622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22"/>
  <sheetViews>
    <sheetView showGridLines="0" workbookViewId="0">
      <pane ySplit="1" topLeftCell="A2" activePane="bottomLeft" state="frozen"/>
      <selection pane="bottomLeft" activeCell="W17" sqref="W17"/>
    </sheetView>
  </sheetViews>
  <sheetFormatPr defaultColWidth="9" defaultRowHeight="15"/>
  <cols>
    <col min="1" max="1" width="3.125" style="6" customWidth="1"/>
    <col min="2" max="2" width="36.875" style="6" customWidth="1"/>
    <col min="3" max="3" width="10.25" style="6" customWidth="1"/>
    <col min="4" max="4" width="0.625" style="6" customWidth="1"/>
    <col min="5" max="5" width="9.375" style="6" customWidth="1"/>
    <col min="6" max="6" width="0.625" style="6" customWidth="1"/>
    <col min="7" max="7" width="9.375" style="6" customWidth="1"/>
    <col min="8" max="8" width="0.5" style="6" customWidth="1"/>
    <col min="9" max="9" width="9.375" style="6" customWidth="1"/>
    <col min="10" max="10" width="0.625" style="6" customWidth="1"/>
    <col min="11" max="11" width="9.375" style="6" hidden="1" customWidth="1"/>
    <col min="12" max="12" width="0.625" style="6" hidden="1" customWidth="1"/>
    <col min="13" max="13" width="9.375" style="6" hidden="1" customWidth="1"/>
    <col min="14" max="14" width="0.75" style="6" hidden="1" customWidth="1"/>
    <col min="15" max="15" width="0" style="6" hidden="1" customWidth="1"/>
    <col min="16" max="16" width="11.125" style="2" customWidth="1"/>
    <col min="17" max="18" width="9" style="2"/>
    <col min="19" max="19" width="5.25" style="6" customWidth="1"/>
    <col min="20" max="20" width="7.25" style="55" customWidth="1"/>
    <col min="21" max="16384" width="9" style="6"/>
  </cols>
  <sheetData>
    <row r="1" spans="3:23">
      <c r="C1" s="3"/>
      <c r="D1" s="2"/>
      <c r="E1" s="2"/>
      <c r="F1" s="2"/>
      <c r="G1" s="45"/>
      <c r="H1" s="45"/>
      <c r="I1" s="45"/>
      <c r="J1" s="45"/>
      <c r="K1" s="45"/>
      <c r="L1" s="5"/>
      <c r="M1" s="5"/>
    </row>
    <row r="2" spans="3:23">
      <c r="C2" s="8"/>
      <c r="G2" s="5"/>
      <c r="H2" s="5"/>
      <c r="I2" s="5"/>
      <c r="J2" s="5"/>
      <c r="K2" s="5"/>
      <c r="L2" s="5"/>
      <c r="M2" s="5"/>
      <c r="U2" s="146"/>
      <c r="V2" s="146"/>
      <c r="W2" s="146"/>
    </row>
    <row r="3" spans="3:23">
      <c r="C3" s="8"/>
      <c r="G3" s="5"/>
      <c r="H3" s="5"/>
      <c r="I3" s="5"/>
      <c r="J3" s="5"/>
      <c r="K3" s="5"/>
      <c r="L3" s="5"/>
      <c r="M3" s="5"/>
      <c r="R3" s="2" t="s">
        <v>69</v>
      </c>
      <c r="V3" s="23"/>
    </row>
    <row r="4" spans="3:23">
      <c r="C4" s="8"/>
      <c r="G4" s="5"/>
      <c r="H4" s="5"/>
      <c r="I4" s="5"/>
      <c r="J4" s="5"/>
      <c r="K4" s="5"/>
      <c r="L4" s="5"/>
      <c r="M4" s="5"/>
      <c r="P4" s="41" t="s">
        <v>71</v>
      </c>
      <c r="S4" s="7">
        <v>36</v>
      </c>
      <c r="T4" s="54"/>
      <c r="U4" s="2"/>
      <c r="V4" s="41"/>
    </row>
    <row r="5" spans="3:23">
      <c r="C5" s="8"/>
      <c r="G5" s="5"/>
      <c r="H5" s="5"/>
      <c r="I5" s="5"/>
      <c r="J5" s="5"/>
      <c r="K5" s="5"/>
      <c r="L5" s="5"/>
      <c r="M5" s="5"/>
      <c r="P5" s="41" t="s">
        <v>66</v>
      </c>
      <c r="S5" s="7">
        <v>31.1</v>
      </c>
      <c r="T5" s="54"/>
      <c r="U5" s="2"/>
      <c r="V5" s="41"/>
    </row>
    <row r="6" spans="3:23">
      <c r="C6" s="8"/>
      <c r="G6" s="5"/>
      <c r="H6" s="5"/>
      <c r="I6" s="5"/>
      <c r="J6" s="5"/>
      <c r="K6" s="5"/>
      <c r="L6" s="5"/>
      <c r="M6" s="5"/>
      <c r="N6" s="10"/>
      <c r="P6" s="6" t="s">
        <v>72</v>
      </c>
      <c r="S6" s="7">
        <v>18.5</v>
      </c>
      <c r="T6" s="54"/>
      <c r="U6" s="2"/>
      <c r="V6" s="41"/>
    </row>
    <row r="7" spans="3:23">
      <c r="C7" s="8"/>
      <c r="G7" s="5"/>
      <c r="H7" s="5"/>
      <c r="I7" s="5"/>
      <c r="J7" s="5"/>
      <c r="K7" s="5"/>
      <c r="L7" s="5"/>
      <c r="M7" s="5"/>
      <c r="P7" s="41" t="s">
        <v>67</v>
      </c>
      <c r="S7" s="7">
        <v>7</v>
      </c>
      <c r="T7" s="54"/>
      <c r="U7" s="2"/>
      <c r="V7" s="41"/>
    </row>
    <row r="8" spans="3:23">
      <c r="C8" s="8"/>
      <c r="G8" s="5"/>
      <c r="H8" s="5"/>
      <c r="I8" s="5"/>
      <c r="J8" s="5"/>
      <c r="K8" s="5"/>
      <c r="L8" s="5"/>
      <c r="M8" s="5"/>
      <c r="P8" s="41" t="s">
        <v>2</v>
      </c>
      <c r="S8" s="7">
        <v>7.4</v>
      </c>
      <c r="T8" s="54"/>
      <c r="U8" s="2"/>
      <c r="V8" s="41"/>
    </row>
    <row r="9" spans="3:23">
      <c r="C9" s="8"/>
      <c r="G9" s="5"/>
      <c r="H9" s="5"/>
      <c r="I9" s="5"/>
      <c r="J9" s="5"/>
      <c r="K9" s="5"/>
      <c r="L9" s="5"/>
      <c r="M9" s="5"/>
      <c r="S9" s="7">
        <f>SUM(S4:S8)</f>
        <v>100</v>
      </c>
      <c r="T9" s="54"/>
      <c r="U9" s="41"/>
      <c r="V9" s="41"/>
    </row>
    <row r="10" spans="3:23">
      <c r="C10" s="8"/>
      <c r="G10" s="5"/>
      <c r="H10" s="5"/>
      <c r="I10" s="5"/>
      <c r="J10" s="5"/>
      <c r="K10" s="5"/>
      <c r="L10" s="5"/>
      <c r="M10" s="5"/>
    </row>
    <row r="11" spans="3:23">
      <c r="C11" s="8"/>
      <c r="G11" s="5"/>
      <c r="H11" s="5"/>
      <c r="I11" s="5"/>
      <c r="J11" s="5"/>
      <c r="K11" s="5"/>
      <c r="L11" s="5"/>
      <c r="M11" s="5"/>
    </row>
    <row r="12" spans="3:23">
      <c r="C12" s="8"/>
      <c r="G12" s="5"/>
      <c r="H12" s="5"/>
      <c r="I12" s="5"/>
      <c r="J12" s="5"/>
      <c r="K12" s="5"/>
      <c r="L12" s="5"/>
      <c r="M12" s="5"/>
    </row>
    <row r="13" spans="3:23">
      <c r="C13" s="8"/>
      <c r="G13" s="5"/>
      <c r="H13" s="5"/>
      <c r="I13" s="5"/>
      <c r="J13" s="5"/>
      <c r="K13" s="5"/>
      <c r="L13" s="5"/>
      <c r="M13" s="5"/>
    </row>
    <row r="14" spans="3:23">
      <c r="C14" s="8"/>
      <c r="G14" s="5"/>
      <c r="H14" s="5"/>
      <c r="I14" s="5"/>
      <c r="J14" s="5"/>
      <c r="K14" s="5"/>
      <c r="L14" s="5"/>
      <c r="M14" s="5"/>
    </row>
    <row r="15" spans="3:23">
      <c r="C15" s="8"/>
    </row>
    <row r="16" spans="3:23">
      <c r="C16" s="8"/>
    </row>
    <row r="17" spans="3:3">
      <c r="C17" s="8"/>
    </row>
    <row r="18" spans="3:3">
      <c r="C18" s="8"/>
    </row>
    <row r="19" spans="3:3">
      <c r="C19" s="8"/>
    </row>
    <row r="20" spans="3:3">
      <c r="C20" s="8"/>
    </row>
    <row r="21" spans="3:3">
      <c r="C21" s="8"/>
    </row>
    <row r="22" spans="3:3">
      <c r="C22" s="8"/>
    </row>
  </sheetData>
  <pageMargins left="0.59055118110236227" right="0.59055118110236227" top="8.42" bottom="0.59055118110236227" header="0.51181102362204722" footer="0.51181102362204722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O4" sqref="O4"/>
    </sheetView>
  </sheetViews>
  <sheetFormatPr defaultColWidth="9" defaultRowHeight="15"/>
  <cols>
    <col min="1" max="1" width="2" style="6" customWidth="1"/>
    <col min="2" max="2" width="36.75" style="6" customWidth="1"/>
    <col min="3" max="3" width="10.25" style="6" customWidth="1"/>
    <col min="4" max="4" width="10.5" style="11" customWidth="1"/>
    <col min="5" max="5" width="9.625" style="11" customWidth="1"/>
    <col min="6" max="6" width="9.75" style="11" customWidth="1"/>
    <col min="7" max="7" width="8.5" style="11" customWidth="1"/>
    <col min="8" max="8" width="9" style="11"/>
    <col min="9" max="9" width="7.625" style="6" customWidth="1"/>
    <col min="10" max="10" width="8.375" style="2" customWidth="1"/>
    <col min="11" max="12" width="9" style="2"/>
    <col min="13" max="16384" width="9" style="6"/>
  </cols>
  <sheetData>
    <row r="1" spans="1:12" ht="18" customHeight="1">
      <c r="A1" s="75" t="s">
        <v>97</v>
      </c>
      <c r="B1" s="74"/>
      <c r="C1" s="74"/>
      <c r="D1" s="74"/>
      <c r="E1" s="74"/>
      <c r="F1" s="74"/>
      <c r="G1" s="74"/>
      <c r="H1" s="74"/>
      <c r="J1" s="6"/>
      <c r="K1" s="6"/>
      <c r="L1" s="6"/>
    </row>
    <row r="2" spans="1:12" ht="21" customHeight="1">
      <c r="A2" s="69"/>
      <c r="B2" s="105" t="s">
        <v>94</v>
      </c>
      <c r="C2" s="69"/>
      <c r="D2" s="69"/>
      <c r="E2" s="69"/>
      <c r="F2" s="69"/>
      <c r="G2" s="69"/>
      <c r="H2" s="69"/>
      <c r="J2" s="6"/>
      <c r="K2" s="6"/>
      <c r="L2" s="6"/>
    </row>
    <row r="3" spans="1:12" ht="12" customHeight="1" thickBot="1">
      <c r="A3" s="160"/>
      <c r="B3" s="160"/>
      <c r="C3" s="65"/>
      <c r="D3" s="64"/>
      <c r="E3" s="64"/>
      <c r="F3" s="64"/>
      <c r="G3" s="64"/>
      <c r="H3" s="70" t="s">
        <v>83</v>
      </c>
      <c r="J3" s="6"/>
      <c r="K3" s="6"/>
      <c r="L3" s="6"/>
    </row>
    <row r="4" spans="1:12" ht="61.5" customHeight="1">
      <c r="A4" s="22"/>
      <c r="B4" s="76" t="s">
        <v>65</v>
      </c>
      <c r="C4" s="77" t="s">
        <v>0</v>
      </c>
      <c r="D4" s="78" t="s">
        <v>91</v>
      </c>
      <c r="E4" s="78" t="s">
        <v>92</v>
      </c>
      <c r="F4" s="78" t="s">
        <v>73</v>
      </c>
      <c r="G4" s="106" t="s">
        <v>93</v>
      </c>
      <c r="H4" s="79" t="s">
        <v>74</v>
      </c>
      <c r="J4" s="6"/>
      <c r="K4" s="6"/>
      <c r="L4" s="6"/>
    </row>
    <row r="5" spans="1:12" ht="28.5" customHeight="1">
      <c r="A5" s="158" t="s">
        <v>0</v>
      </c>
      <c r="B5" s="159"/>
      <c r="C5" s="80">
        <v>1905576</v>
      </c>
      <c r="D5" s="81">
        <v>622369</v>
      </c>
      <c r="E5" s="82">
        <v>113001</v>
      </c>
      <c r="F5" s="82">
        <v>420002</v>
      </c>
      <c r="G5" s="82">
        <v>644</v>
      </c>
      <c r="H5" s="82">
        <v>749560</v>
      </c>
      <c r="I5" s="2"/>
      <c r="J5" s="6"/>
      <c r="K5" s="6"/>
      <c r="L5" s="6"/>
    </row>
    <row r="6" spans="1:12" ht="17.25" customHeight="1">
      <c r="A6" s="83" t="s">
        <v>39</v>
      </c>
      <c r="B6" s="43" t="s">
        <v>10</v>
      </c>
      <c r="C6" s="84">
        <v>9377</v>
      </c>
      <c r="D6" s="85">
        <v>3855</v>
      </c>
      <c r="E6" s="58">
        <v>2887</v>
      </c>
      <c r="F6" s="58">
        <v>1119</v>
      </c>
      <c r="G6" s="86" t="s">
        <v>37</v>
      </c>
      <c r="H6" s="58">
        <v>1516</v>
      </c>
      <c r="I6" s="2"/>
      <c r="J6" s="6"/>
      <c r="K6" s="6"/>
      <c r="L6" s="6"/>
    </row>
    <row r="7" spans="1:12" ht="17.25" customHeight="1">
      <c r="A7" s="83" t="s">
        <v>42</v>
      </c>
      <c r="B7" s="44" t="s">
        <v>5</v>
      </c>
      <c r="C7" s="84">
        <v>125</v>
      </c>
      <c r="D7" s="85" t="s">
        <v>37</v>
      </c>
      <c r="E7" s="58" t="s">
        <v>37</v>
      </c>
      <c r="F7" s="58">
        <v>125</v>
      </c>
      <c r="G7" s="58" t="s">
        <v>37</v>
      </c>
      <c r="H7" s="58" t="s">
        <v>37</v>
      </c>
      <c r="I7" s="2"/>
      <c r="J7" s="6"/>
      <c r="K7" s="6"/>
      <c r="L7" s="6"/>
    </row>
    <row r="8" spans="1:12" ht="17.25" customHeight="1">
      <c r="A8" s="83" t="s">
        <v>43</v>
      </c>
      <c r="B8" s="44" t="s">
        <v>6</v>
      </c>
      <c r="C8" s="84">
        <v>126358</v>
      </c>
      <c r="D8" s="85">
        <v>35842</v>
      </c>
      <c r="E8" s="58">
        <v>39100</v>
      </c>
      <c r="F8" s="58">
        <v>9486</v>
      </c>
      <c r="G8" s="58">
        <v>3</v>
      </c>
      <c r="H8" s="58">
        <v>41927</v>
      </c>
      <c r="I8" s="2"/>
      <c r="J8" s="6"/>
      <c r="K8" s="6"/>
      <c r="L8" s="6"/>
    </row>
    <row r="9" spans="1:12" ht="30" customHeight="1">
      <c r="A9" s="87" t="s">
        <v>44</v>
      </c>
      <c r="B9" s="88" t="s">
        <v>19</v>
      </c>
      <c r="C9" s="89">
        <v>6573</v>
      </c>
      <c r="D9" s="90">
        <v>1450</v>
      </c>
      <c r="E9" s="91">
        <v>58</v>
      </c>
      <c r="F9" s="91">
        <v>810</v>
      </c>
      <c r="G9" s="91" t="s">
        <v>37</v>
      </c>
      <c r="H9" s="91">
        <v>4255</v>
      </c>
      <c r="I9" s="2"/>
      <c r="J9" s="6"/>
      <c r="K9" s="6"/>
      <c r="L9" s="6"/>
    </row>
    <row r="10" spans="1:12" ht="42.75" customHeight="1">
      <c r="A10" s="87" t="s">
        <v>45</v>
      </c>
      <c r="B10" s="88" t="s">
        <v>11</v>
      </c>
      <c r="C10" s="89">
        <v>6643</v>
      </c>
      <c r="D10" s="89">
        <v>177</v>
      </c>
      <c r="E10" s="92">
        <v>1238</v>
      </c>
      <c r="F10" s="92">
        <v>4060</v>
      </c>
      <c r="G10" s="92" t="s">
        <v>37</v>
      </c>
      <c r="H10" s="91">
        <v>1168</v>
      </c>
      <c r="I10" s="2"/>
      <c r="J10" s="6"/>
      <c r="K10" s="6"/>
      <c r="L10" s="6"/>
    </row>
    <row r="11" spans="1:12" ht="17.25" customHeight="1">
      <c r="A11" s="83" t="s">
        <v>46</v>
      </c>
      <c r="B11" s="44" t="s">
        <v>7</v>
      </c>
      <c r="C11" s="84">
        <v>173643</v>
      </c>
      <c r="D11" s="93">
        <v>17569</v>
      </c>
      <c r="E11" s="58">
        <v>17561</v>
      </c>
      <c r="F11" s="94">
        <v>18606</v>
      </c>
      <c r="G11" s="58" t="s">
        <v>37</v>
      </c>
      <c r="H11" s="58">
        <v>119907</v>
      </c>
      <c r="I11" s="2"/>
      <c r="J11" s="6"/>
      <c r="K11" s="6"/>
      <c r="L11" s="6"/>
    </row>
    <row r="12" spans="1:12" ht="30" customHeight="1">
      <c r="A12" s="87" t="s">
        <v>47</v>
      </c>
      <c r="B12" s="95" t="s">
        <v>35</v>
      </c>
      <c r="C12" s="89">
        <v>486628</v>
      </c>
      <c r="D12" s="90">
        <v>205677</v>
      </c>
      <c r="E12" s="91">
        <v>29293</v>
      </c>
      <c r="F12" s="91">
        <v>36585</v>
      </c>
      <c r="G12" s="91">
        <v>148</v>
      </c>
      <c r="H12" s="91">
        <v>214925</v>
      </c>
      <c r="I12" s="61"/>
      <c r="J12" s="6"/>
      <c r="K12" s="6"/>
      <c r="L12" s="6"/>
    </row>
    <row r="13" spans="1:12" ht="17.25" customHeight="1">
      <c r="A13" s="83" t="s">
        <v>48</v>
      </c>
      <c r="B13" s="44" t="s">
        <v>13</v>
      </c>
      <c r="C13" s="84">
        <v>45755</v>
      </c>
      <c r="D13" s="85">
        <v>5125</v>
      </c>
      <c r="E13" s="86">
        <v>1800</v>
      </c>
      <c r="F13" s="58">
        <v>35299</v>
      </c>
      <c r="G13" s="86" t="s">
        <v>37</v>
      </c>
      <c r="H13" s="58">
        <v>3531</v>
      </c>
      <c r="I13" s="2"/>
      <c r="J13" s="6"/>
      <c r="K13" s="6"/>
      <c r="L13" s="6"/>
    </row>
    <row r="14" spans="1:12" ht="30" customHeight="1">
      <c r="A14" s="87" t="s">
        <v>49</v>
      </c>
      <c r="B14" s="88" t="s">
        <v>12</v>
      </c>
      <c r="C14" s="89">
        <v>17728</v>
      </c>
      <c r="D14" s="96">
        <v>703</v>
      </c>
      <c r="E14" s="91">
        <v>270</v>
      </c>
      <c r="F14" s="97">
        <v>717</v>
      </c>
      <c r="G14" s="91">
        <v>5</v>
      </c>
      <c r="H14" s="91">
        <v>16033</v>
      </c>
      <c r="I14" s="47"/>
      <c r="J14" s="6"/>
      <c r="K14" s="6"/>
      <c r="L14" s="6"/>
    </row>
    <row r="15" spans="1:12" ht="17.25" customHeight="1">
      <c r="A15" s="83" t="s">
        <v>50</v>
      </c>
      <c r="B15" s="44" t="s">
        <v>14</v>
      </c>
      <c r="C15" s="84">
        <v>34069</v>
      </c>
      <c r="D15" s="85">
        <v>2361</v>
      </c>
      <c r="E15" s="58">
        <v>2441</v>
      </c>
      <c r="F15" s="58">
        <v>15327</v>
      </c>
      <c r="G15" s="86" t="s">
        <v>37</v>
      </c>
      <c r="H15" s="58">
        <v>13940</v>
      </c>
      <c r="I15" s="2"/>
      <c r="J15" s="6"/>
      <c r="K15" s="6"/>
      <c r="L15" s="6"/>
    </row>
    <row r="16" spans="1:12" ht="17.25" customHeight="1">
      <c r="A16" s="83" t="s">
        <v>51</v>
      </c>
      <c r="B16" s="95" t="s">
        <v>15</v>
      </c>
      <c r="C16" s="89">
        <v>273335</v>
      </c>
      <c r="D16" s="96">
        <v>31063</v>
      </c>
      <c r="E16" s="91">
        <v>3964</v>
      </c>
      <c r="F16" s="97">
        <v>196286</v>
      </c>
      <c r="G16" s="98" t="s">
        <v>37</v>
      </c>
      <c r="H16" s="91">
        <v>42022</v>
      </c>
      <c r="I16" s="47"/>
      <c r="J16" s="6"/>
      <c r="K16" s="6"/>
      <c r="L16" s="6"/>
    </row>
    <row r="17" spans="1:12" ht="17.25" customHeight="1">
      <c r="A17" s="83" t="s">
        <v>52</v>
      </c>
      <c r="B17" s="43" t="s">
        <v>16</v>
      </c>
      <c r="C17" s="84">
        <v>321269</v>
      </c>
      <c r="D17" s="84">
        <v>95028</v>
      </c>
      <c r="E17" s="101">
        <v>2458</v>
      </c>
      <c r="F17" s="101">
        <v>1480</v>
      </c>
      <c r="G17" s="101" t="s">
        <v>37</v>
      </c>
      <c r="H17" s="58">
        <v>222303</v>
      </c>
      <c r="I17" s="2"/>
      <c r="J17" s="6"/>
      <c r="K17" s="6"/>
      <c r="L17" s="6"/>
    </row>
    <row r="18" spans="1:12" ht="17.25" customHeight="1">
      <c r="A18" s="83" t="s">
        <v>53</v>
      </c>
      <c r="B18" s="43" t="s">
        <v>21</v>
      </c>
      <c r="C18" s="84">
        <v>98997</v>
      </c>
      <c r="D18" s="93">
        <v>62912</v>
      </c>
      <c r="E18" s="94">
        <v>4472</v>
      </c>
      <c r="F18" s="94">
        <v>16462</v>
      </c>
      <c r="G18" s="100" t="s">
        <v>37</v>
      </c>
      <c r="H18" s="58">
        <v>15151</v>
      </c>
      <c r="I18" s="2"/>
      <c r="J18" s="6"/>
      <c r="K18" s="6"/>
      <c r="L18" s="6"/>
    </row>
    <row r="19" spans="1:12" ht="17.25" customHeight="1">
      <c r="A19" s="83" t="s">
        <v>54</v>
      </c>
      <c r="B19" s="88" t="s">
        <v>33</v>
      </c>
      <c r="C19" s="89">
        <v>108304</v>
      </c>
      <c r="D19" s="90">
        <v>20867</v>
      </c>
      <c r="E19" s="91" t="s">
        <v>37</v>
      </c>
      <c r="F19" s="91">
        <v>82959</v>
      </c>
      <c r="G19" s="91" t="s">
        <v>37</v>
      </c>
      <c r="H19" s="91">
        <v>4478</v>
      </c>
      <c r="I19" s="2"/>
      <c r="J19" s="6"/>
      <c r="K19" s="6"/>
      <c r="L19" s="6"/>
    </row>
    <row r="20" spans="1:12" ht="17.25" customHeight="1">
      <c r="A20" s="83" t="s">
        <v>55</v>
      </c>
      <c r="B20" s="108" t="s">
        <v>20</v>
      </c>
      <c r="C20" s="107">
        <v>170396</v>
      </c>
      <c r="D20" s="58">
        <v>129799</v>
      </c>
      <c r="E20" s="58">
        <v>315</v>
      </c>
      <c r="F20" s="58">
        <v>43</v>
      </c>
      <c r="G20" s="58" t="s">
        <v>37</v>
      </c>
      <c r="H20" s="58">
        <v>40239</v>
      </c>
      <c r="I20" s="61"/>
      <c r="J20" s="6"/>
      <c r="K20" s="6"/>
      <c r="L20" s="6"/>
    </row>
    <row r="21" spans="1:12" ht="15" customHeight="1">
      <c r="A21" s="83" t="s">
        <v>56</v>
      </c>
      <c r="B21" s="44" t="s">
        <v>1</v>
      </c>
      <c r="C21" s="84">
        <v>9196</v>
      </c>
      <c r="D21" s="85">
        <v>8901</v>
      </c>
      <c r="E21" s="58">
        <v>163</v>
      </c>
      <c r="F21" s="58">
        <v>132</v>
      </c>
      <c r="G21" s="58" t="s">
        <v>37</v>
      </c>
      <c r="H21" s="58" t="s">
        <v>37</v>
      </c>
      <c r="I21" s="2"/>
      <c r="J21" s="6"/>
      <c r="K21" s="6"/>
      <c r="L21" s="6"/>
    </row>
    <row r="22" spans="1:12" ht="17.25" customHeight="1">
      <c r="A22" s="83" t="s">
        <v>57</v>
      </c>
      <c r="B22" s="43" t="s">
        <v>38</v>
      </c>
      <c r="C22" s="84">
        <v>905</v>
      </c>
      <c r="D22" s="85" t="s">
        <v>37</v>
      </c>
      <c r="E22" s="58">
        <v>167</v>
      </c>
      <c r="F22" s="58">
        <v>249</v>
      </c>
      <c r="G22" s="58" t="s">
        <v>37</v>
      </c>
      <c r="H22" s="58">
        <v>489</v>
      </c>
      <c r="I22" s="2"/>
      <c r="J22" s="6"/>
      <c r="K22" s="6"/>
      <c r="L22" s="6"/>
    </row>
    <row r="23" spans="1:12" ht="17.25" customHeight="1">
      <c r="A23" s="83" t="s">
        <v>58</v>
      </c>
      <c r="B23" s="44" t="s">
        <v>17</v>
      </c>
      <c r="C23" s="84">
        <v>11867</v>
      </c>
      <c r="D23" s="85" t="s">
        <v>37</v>
      </c>
      <c r="E23" s="58">
        <v>6728</v>
      </c>
      <c r="F23" s="58">
        <v>257</v>
      </c>
      <c r="G23" s="101">
        <v>215</v>
      </c>
      <c r="H23" s="91">
        <v>4667</v>
      </c>
      <c r="I23" s="2"/>
      <c r="J23" s="6"/>
      <c r="K23" s="6"/>
      <c r="L23" s="6"/>
    </row>
    <row r="24" spans="1:12" ht="17.25" customHeight="1">
      <c r="A24" s="83" t="s">
        <v>59</v>
      </c>
      <c r="B24" s="44" t="s">
        <v>18</v>
      </c>
      <c r="C24" s="84">
        <v>4408</v>
      </c>
      <c r="D24" s="85">
        <v>1040</v>
      </c>
      <c r="E24" s="58">
        <v>86</v>
      </c>
      <c r="F24" s="58" t="s">
        <v>37</v>
      </c>
      <c r="G24" s="101">
        <v>273</v>
      </c>
      <c r="H24" s="58">
        <v>3009</v>
      </c>
      <c r="I24" s="2"/>
      <c r="J24" s="6"/>
      <c r="K24" s="6"/>
      <c r="L24" s="6"/>
    </row>
    <row r="25" spans="1:12" ht="15" customHeight="1">
      <c r="C25" s="3"/>
    </row>
    <row r="26" spans="1:12">
      <c r="C26" s="3"/>
    </row>
    <row r="27" spans="1:12">
      <c r="B27" s="3"/>
      <c r="C27" s="2"/>
      <c r="D27" s="2"/>
      <c r="E27" s="45"/>
      <c r="F27" s="45"/>
      <c r="G27" s="5"/>
      <c r="H27" s="6"/>
      <c r="I27" s="2"/>
    </row>
    <row r="28" spans="1:12">
      <c r="B28" s="8"/>
      <c r="D28" s="6"/>
      <c r="E28" s="6"/>
      <c r="F28" s="6"/>
      <c r="G28" s="6"/>
      <c r="H28" s="6"/>
      <c r="I28" s="2"/>
    </row>
  </sheetData>
  <mergeCells count="2">
    <mergeCell ref="A5:B5"/>
    <mergeCell ref="A3:B3"/>
  </mergeCells>
  <pageMargins left="0.59055118110236227" right="0.59055118110236227" top="0.78740157480314965" bottom="0.59055118110236227" header="0.51181102362204722" footer="0.51181102362204722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:M10"/>
  <sheetViews>
    <sheetView showGridLines="0" workbookViewId="0">
      <selection activeCell="O18" sqref="O18"/>
    </sheetView>
  </sheetViews>
  <sheetFormatPr defaultColWidth="9" defaultRowHeight="15.75"/>
  <cols>
    <col min="1" max="16384" width="9" style="56"/>
  </cols>
  <sheetData>
    <row r="2" spans="10:13">
      <c r="K2" s="56" t="s">
        <v>68</v>
      </c>
      <c r="L2" s="56" t="s">
        <v>77</v>
      </c>
      <c r="M2" s="56" t="s">
        <v>82</v>
      </c>
    </row>
    <row r="3" spans="10:13">
      <c r="J3" s="56" t="s">
        <v>0</v>
      </c>
      <c r="K3" s="57">
        <f>SUM(K4:K5)</f>
        <v>26625</v>
      </c>
      <c r="L3" s="57">
        <f>SUM(L4:L5)</f>
        <v>25078</v>
      </c>
      <c r="M3" s="57">
        <f>SUM(M4:M5)</f>
        <v>24830</v>
      </c>
    </row>
    <row r="4" spans="10:13">
      <c r="J4" s="56" t="s">
        <v>80</v>
      </c>
      <c r="K4" s="57">
        <v>23291</v>
      </c>
      <c r="L4" s="57">
        <v>22828</v>
      </c>
      <c r="M4" s="57">
        <v>22925</v>
      </c>
    </row>
    <row r="5" spans="10:13">
      <c r="J5" s="56" t="s">
        <v>81</v>
      </c>
      <c r="K5" s="57">
        <v>3334</v>
      </c>
      <c r="L5" s="57">
        <v>2250</v>
      </c>
      <c r="M5" s="57">
        <v>1905</v>
      </c>
    </row>
    <row r="6" spans="10:13">
      <c r="M6" s="57"/>
    </row>
    <row r="9" spans="10:13">
      <c r="K9" s="57"/>
      <c r="L9" s="57"/>
      <c r="M9" s="57"/>
    </row>
    <row r="10" spans="10:13">
      <c r="K10" s="57"/>
      <c r="L10" s="57"/>
      <c r="M10" s="57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zoomScaleNormal="100" workbookViewId="0">
      <selection activeCell="V5" sqref="V5"/>
    </sheetView>
  </sheetViews>
  <sheetFormatPr defaultColWidth="9" defaultRowHeight="15.75"/>
  <cols>
    <col min="1" max="1" width="2" style="6" customWidth="1"/>
    <col min="2" max="2" width="36.75" style="6" customWidth="1"/>
    <col min="3" max="3" width="10.125" style="6" customWidth="1"/>
    <col min="4" max="4" width="10" style="11" customWidth="1"/>
    <col min="5" max="5" width="9.375" style="11" customWidth="1"/>
    <col min="6" max="6" width="10.125" style="11" customWidth="1"/>
    <col min="7" max="7" width="9.5" style="11" customWidth="1"/>
    <col min="8" max="8" width="9.625" style="11" customWidth="1"/>
    <col min="9" max="9" width="9.25" style="11" customWidth="1"/>
    <col min="10" max="10" width="8.875" customWidth="1"/>
    <col min="11" max="16384" width="9" style="6"/>
  </cols>
  <sheetData>
    <row r="1" spans="1:15" ht="27.75" customHeight="1">
      <c r="A1" s="102" t="s">
        <v>89</v>
      </c>
      <c r="B1" s="102"/>
      <c r="C1" s="102"/>
      <c r="D1" s="102"/>
      <c r="E1" s="102"/>
      <c r="F1" s="102"/>
      <c r="G1" s="102"/>
      <c r="H1" s="102"/>
      <c r="I1" s="102"/>
    </row>
    <row r="2" spans="1:15" ht="12" customHeight="1" thickBot="1">
      <c r="A2" s="50"/>
      <c r="B2" s="50"/>
      <c r="C2" s="50"/>
      <c r="D2" s="17"/>
      <c r="E2" s="17"/>
      <c r="F2" s="17"/>
      <c r="G2" s="51"/>
      <c r="H2" s="51"/>
      <c r="I2" s="52" t="s">
        <v>84</v>
      </c>
    </row>
    <row r="3" spans="1:15" ht="90" customHeight="1">
      <c r="A3" s="22"/>
      <c r="B3" s="22"/>
      <c r="C3" s="109" t="s">
        <v>0</v>
      </c>
      <c r="D3" s="106" t="s">
        <v>99</v>
      </c>
      <c r="E3" s="106" t="s">
        <v>113</v>
      </c>
      <c r="F3" s="106" t="s">
        <v>114</v>
      </c>
      <c r="G3" s="106" t="s">
        <v>108</v>
      </c>
      <c r="H3" s="106" t="s">
        <v>100</v>
      </c>
      <c r="I3" s="113" t="s">
        <v>74</v>
      </c>
    </row>
    <row r="4" spans="1:15" ht="28.5" customHeight="1">
      <c r="A4" s="111" t="s">
        <v>0</v>
      </c>
      <c r="B4" s="112"/>
      <c r="C4" s="114">
        <v>24830422</v>
      </c>
      <c r="D4" s="81">
        <v>13588227</v>
      </c>
      <c r="E4" s="82">
        <v>299240</v>
      </c>
      <c r="F4" s="82">
        <v>5291020</v>
      </c>
      <c r="G4" s="82">
        <v>1154965</v>
      </c>
      <c r="H4" s="82">
        <v>3067676</v>
      </c>
      <c r="I4" s="82">
        <v>1429294</v>
      </c>
      <c r="J4" s="48"/>
      <c r="K4" s="2"/>
      <c r="L4" s="2"/>
      <c r="M4" s="2"/>
      <c r="N4" s="2"/>
      <c r="O4" s="2"/>
    </row>
    <row r="5" spans="1:15" ht="17.25" customHeight="1">
      <c r="A5" s="83" t="s">
        <v>39</v>
      </c>
      <c r="B5" s="44" t="s">
        <v>98</v>
      </c>
      <c r="C5" s="84">
        <v>563257</v>
      </c>
      <c r="D5" s="85">
        <v>253129</v>
      </c>
      <c r="E5" s="58" t="s">
        <v>37</v>
      </c>
      <c r="F5" s="86">
        <v>60237</v>
      </c>
      <c r="G5" s="86">
        <v>11497</v>
      </c>
      <c r="H5" s="58" t="s">
        <v>37</v>
      </c>
      <c r="I5" s="58">
        <v>238394</v>
      </c>
      <c r="J5" s="48"/>
      <c r="K5" s="2"/>
      <c r="L5" s="2"/>
      <c r="M5" s="2"/>
      <c r="N5" s="2"/>
      <c r="O5" s="2"/>
    </row>
    <row r="6" spans="1:15" ht="17.25" customHeight="1">
      <c r="A6" s="83" t="s">
        <v>42</v>
      </c>
      <c r="B6" s="44" t="s">
        <v>5</v>
      </c>
      <c r="C6" s="84">
        <v>1170424</v>
      </c>
      <c r="D6" s="85">
        <v>1170424</v>
      </c>
      <c r="E6" s="58" t="s">
        <v>37</v>
      </c>
      <c r="F6" s="86" t="s">
        <v>37</v>
      </c>
      <c r="G6" s="86" t="s">
        <v>37</v>
      </c>
      <c r="H6" s="58" t="s">
        <v>37</v>
      </c>
      <c r="I6" s="58" t="s">
        <v>37</v>
      </c>
      <c r="J6" s="48"/>
      <c r="K6" s="2"/>
      <c r="L6" s="2"/>
      <c r="M6" s="2"/>
      <c r="N6" s="2"/>
      <c r="O6" s="2"/>
    </row>
    <row r="7" spans="1:15" ht="17.25" customHeight="1">
      <c r="A7" s="83" t="s">
        <v>43</v>
      </c>
      <c r="B7" s="44" t="s">
        <v>6</v>
      </c>
      <c r="C7" s="84">
        <v>1371053</v>
      </c>
      <c r="D7" s="85">
        <v>1105100</v>
      </c>
      <c r="E7" s="58" t="s">
        <v>37</v>
      </c>
      <c r="F7" s="86">
        <v>206233</v>
      </c>
      <c r="G7" s="86">
        <v>24359</v>
      </c>
      <c r="H7" s="58">
        <v>10237</v>
      </c>
      <c r="I7" s="58">
        <v>25124</v>
      </c>
      <c r="J7" s="48"/>
      <c r="K7" s="2"/>
      <c r="L7" s="2"/>
      <c r="M7" s="2"/>
      <c r="N7" s="2"/>
      <c r="O7" s="2"/>
    </row>
    <row r="8" spans="1:15" ht="28.5" customHeight="1">
      <c r="A8" s="87" t="s">
        <v>44</v>
      </c>
      <c r="B8" s="88" t="s">
        <v>19</v>
      </c>
      <c r="C8" s="89">
        <v>2581419</v>
      </c>
      <c r="D8" s="90">
        <v>1943606</v>
      </c>
      <c r="E8" s="91">
        <v>69381</v>
      </c>
      <c r="F8" s="99">
        <v>220205</v>
      </c>
      <c r="G8" s="99" t="s">
        <v>37</v>
      </c>
      <c r="H8" s="91">
        <v>74</v>
      </c>
      <c r="I8" s="91">
        <v>348153</v>
      </c>
      <c r="J8" s="48"/>
      <c r="K8" s="2"/>
      <c r="L8" s="2"/>
      <c r="M8" s="2"/>
      <c r="N8" s="2"/>
      <c r="O8" s="2"/>
    </row>
    <row r="9" spans="1:15" ht="43.5" customHeight="1">
      <c r="A9" s="87" t="s">
        <v>45</v>
      </c>
      <c r="B9" s="88" t="s">
        <v>11</v>
      </c>
      <c r="C9" s="89">
        <v>244641</v>
      </c>
      <c r="D9" s="89">
        <v>122332</v>
      </c>
      <c r="E9" s="92">
        <v>22539</v>
      </c>
      <c r="F9" s="99">
        <v>1547</v>
      </c>
      <c r="G9" s="99">
        <v>2008</v>
      </c>
      <c r="H9" s="91">
        <v>84998</v>
      </c>
      <c r="I9" s="91">
        <v>11217</v>
      </c>
      <c r="J9" s="48"/>
      <c r="K9" s="2"/>
      <c r="L9" s="2"/>
      <c r="M9" s="2"/>
      <c r="N9" s="2"/>
      <c r="O9" s="2"/>
    </row>
    <row r="10" spans="1:15" ht="17.25" customHeight="1">
      <c r="A10" s="83" t="s">
        <v>46</v>
      </c>
      <c r="B10" s="44" t="s">
        <v>7</v>
      </c>
      <c r="C10" s="84">
        <v>1631269</v>
      </c>
      <c r="D10" s="93">
        <v>248594</v>
      </c>
      <c r="E10" s="58">
        <v>4231</v>
      </c>
      <c r="F10" s="86">
        <v>305809</v>
      </c>
      <c r="G10" s="86">
        <v>122004</v>
      </c>
      <c r="H10" s="58">
        <v>940328</v>
      </c>
      <c r="I10" s="58">
        <v>10303</v>
      </c>
      <c r="J10" s="48"/>
      <c r="K10" s="2"/>
      <c r="L10" s="2"/>
      <c r="M10" s="2"/>
      <c r="N10" s="2"/>
      <c r="O10" s="2"/>
    </row>
    <row r="11" spans="1:15" ht="30" customHeight="1">
      <c r="A11" s="87" t="s">
        <v>47</v>
      </c>
      <c r="B11" s="95" t="s">
        <v>35</v>
      </c>
      <c r="C11" s="89">
        <v>2295543</v>
      </c>
      <c r="D11" s="96">
        <v>2109339</v>
      </c>
      <c r="E11" s="91" t="s">
        <v>37</v>
      </c>
      <c r="F11" s="99">
        <v>157223</v>
      </c>
      <c r="G11" s="99">
        <v>5547</v>
      </c>
      <c r="H11" s="91">
        <v>242</v>
      </c>
      <c r="I11" s="91">
        <v>23192</v>
      </c>
      <c r="J11" s="48"/>
      <c r="K11" s="2"/>
      <c r="L11" s="2"/>
      <c r="M11" s="2"/>
      <c r="N11" s="2"/>
      <c r="O11" s="2"/>
    </row>
    <row r="12" spans="1:15" ht="17.25" customHeight="1">
      <c r="A12" s="83" t="s">
        <v>48</v>
      </c>
      <c r="B12" s="44" t="s">
        <v>13</v>
      </c>
      <c r="C12" s="84">
        <v>1643766</v>
      </c>
      <c r="D12" s="85">
        <v>942414</v>
      </c>
      <c r="E12" s="94">
        <v>432</v>
      </c>
      <c r="F12" s="86">
        <v>458339</v>
      </c>
      <c r="G12" s="86">
        <v>181749</v>
      </c>
      <c r="H12" s="58">
        <v>53145</v>
      </c>
      <c r="I12" s="58">
        <v>7687</v>
      </c>
      <c r="J12" s="48"/>
      <c r="K12" s="2"/>
      <c r="L12" s="2"/>
      <c r="M12" s="2"/>
      <c r="N12" s="2"/>
      <c r="O12" s="2"/>
    </row>
    <row r="13" spans="1:15" ht="29.25" customHeight="1">
      <c r="A13" s="87" t="s">
        <v>49</v>
      </c>
      <c r="B13" s="88" t="s">
        <v>12</v>
      </c>
      <c r="C13" s="89">
        <v>456467</v>
      </c>
      <c r="D13" s="89">
        <v>133068</v>
      </c>
      <c r="E13" s="92">
        <v>5955</v>
      </c>
      <c r="F13" s="99">
        <v>20043</v>
      </c>
      <c r="G13" s="99">
        <v>217287</v>
      </c>
      <c r="H13" s="91">
        <v>78711</v>
      </c>
      <c r="I13" s="91">
        <v>1403</v>
      </c>
      <c r="J13" s="2"/>
      <c r="K13" s="2"/>
      <c r="L13" s="2"/>
      <c r="M13" s="2"/>
      <c r="N13" s="2"/>
      <c r="O13" s="2"/>
    </row>
    <row r="14" spans="1:15" ht="17.25" customHeight="1">
      <c r="A14" s="83" t="s">
        <v>50</v>
      </c>
      <c r="B14" s="44" t="s">
        <v>14</v>
      </c>
      <c r="C14" s="84">
        <v>3012382</v>
      </c>
      <c r="D14" s="85">
        <v>2738589</v>
      </c>
      <c r="E14" s="86">
        <v>8637</v>
      </c>
      <c r="F14" s="86">
        <v>144081</v>
      </c>
      <c r="G14" s="86">
        <v>15</v>
      </c>
      <c r="H14" s="58">
        <v>51216</v>
      </c>
      <c r="I14" s="58">
        <v>69844</v>
      </c>
      <c r="J14" s="48"/>
      <c r="K14" s="2"/>
      <c r="L14" s="2"/>
      <c r="M14" s="2"/>
      <c r="N14" s="2"/>
      <c r="O14" s="2"/>
    </row>
    <row r="15" spans="1:15" ht="17.25" customHeight="1">
      <c r="A15" s="83" t="s">
        <v>51</v>
      </c>
      <c r="B15" s="108" t="s">
        <v>15</v>
      </c>
      <c r="C15" s="89">
        <v>2822927</v>
      </c>
      <c r="D15" s="96">
        <v>1340566</v>
      </c>
      <c r="E15" s="91" t="s">
        <v>37</v>
      </c>
      <c r="F15" s="99">
        <v>1433525</v>
      </c>
      <c r="G15" s="99">
        <v>695</v>
      </c>
      <c r="H15" s="91">
        <v>340</v>
      </c>
      <c r="I15" s="91">
        <v>47801</v>
      </c>
      <c r="J15" s="48"/>
      <c r="K15" s="2"/>
      <c r="L15" s="2"/>
      <c r="M15" s="2"/>
      <c r="N15" s="2"/>
      <c r="O15" s="2"/>
    </row>
    <row r="16" spans="1:15" ht="17.25" customHeight="1">
      <c r="A16" s="83" t="s">
        <v>52</v>
      </c>
      <c r="B16" s="43" t="s">
        <v>16</v>
      </c>
      <c r="C16" s="84">
        <v>1114252</v>
      </c>
      <c r="D16" s="93">
        <v>417775</v>
      </c>
      <c r="E16" s="94">
        <v>140481</v>
      </c>
      <c r="F16" s="86">
        <v>450175</v>
      </c>
      <c r="G16" s="86" t="s">
        <v>37</v>
      </c>
      <c r="H16" s="58">
        <v>81838</v>
      </c>
      <c r="I16" s="58">
        <v>23983</v>
      </c>
      <c r="J16" s="48"/>
      <c r="K16" s="2"/>
      <c r="L16" s="2"/>
      <c r="M16" s="2"/>
      <c r="N16" s="2"/>
      <c r="O16" s="2"/>
    </row>
    <row r="17" spans="1:15" ht="17.25" customHeight="1">
      <c r="A17" s="83" t="s">
        <v>53</v>
      </c>
      <c r="B17" s="43" t="s">
        <v>21</v>
      </c>
      <c r="C17" s="84">
        <v>557083</v>
      </c>
      <c r="D17" s="85">
        <v>258128</v>
      </c>
      <c r="E17" s="58">
        <v>1066</v>
      </c>
      <c r="F17" s="86">
        <v>231273</v>
      </c>
      <c r="G17" s="86">
        <v>25046</v>
      </c>
      <c r="H17" s="58">
        <v>30667</v>
      </c>
      <c r="I17" s="58">
        <v>10903</v>
      </c>
      <c r="J17" s="48"/>
      <c r="K17" s="2"/>
      <c r="L17" s="2"/>
      <c r="M17" s="2"/>
      <c r="N17" s="2"/>
      <c r="O17" s="2"/>
    </row>
    <row r="18" spans="1:15" ht="17.25" customHeight="1">
      <c r="A18" s="83" t="s">
        <v>54</v>
      </c>
      <c r="B18" s="88" t="s">
        <v>33</v>
      </c>
      <c r="C18" s="89">
        <v>1304274</v>
      </c>
      <c r="D18" s="96">
        <v>298353</v>
      </c>
      <c r="E18" s="91" t="s">
        <v>37</v>
      </c>
      <c r="F18" s="99">
        <v>1005921</v>
      </c>
      <c r="G18" s="99" t="s">
        <v>37</v>
      </c>
      <c r="H18" s="91" t="s">
        <v>37</v>
      </c>
      <c r="I18" s="91" t="s">
        <v>37</v>
      </c>
      <c r="J18" s="48"/>
      <c r="K18" s="2"/>
      <c r="L18" s="2"/>
      <c r="M18" s="2"/>
      <c r="N18" s="2"/>
      <c r="O18" s="2"/>
    </row>
    <row r="19" spans="1:15" ht="17.25" customHeight="1">
      <c r="A19" s="83" t="s">
        <v>55</v>
      </c>
      <c r="B19" s="88" t="s">
        <v>20</v>
      </c>
      <c r="C19" s="89">
        <v>3379203</v>
      </c>
      <c r="D19" s="89">
        <v>74904</v>
      </c>
      <c r="E19" s="92">
        <v>28879</v>
      </c>
      <c r="F19" s="99">
        <v>574607</v>
      </c>
      <c r="G19" s="99">
        <v>515848</v>
      </c>
      <c r="H19" s="91">
        <v>1616201</v>
      </c>
      <c r="I19" s="91">
        <v>568764</v>
      </c>
      <c r="J19" s="48"/>
      <c r="K19" s="2"/>
      <c r="L19" s="2"/>
      <c r="M19" s="2"/>
      <c r="N19" s="2"/>
      <c r="O19" s="2"/>
    </row>
    <row r="20" spans="1:15" ht="17.25" customHeight="1">
      <c r="A20" s="83" t="s">
        <v>56</v>
      </c>
      <c r="B20" s="44" t="s">
        <v>1</v>
      </c>
      <c r="C20" s="84">
        <v>126933</v>
      </c>
      <c r="D20" s="85">
        <v>52796</v>
      </c>
      <c r="E20" s="58">
        <v>86</v>
      </c>
      <c r="F20" s="86">
        <v>9316</v>
      </c>
      <c r="G20" s="86">
        <v>5580</v>
      </c>
      <c r="H20" s="58">
        <v>40163</v>
      </c>
      <c r="I20" s="58">
        <v>18992</v>
      </c>
      <c r="J20" s="48"/>
      <c r="K20" s="2"/>
      <c r="L20" s="2"/>
      <c r="M20" s="2"/>
      <c r="N20" s="2"/>
      <c r="O20" s="2"/>
    </row>
    <row r="21" spans="1:15" ht="17.25" customHeight="1">
      <c r="A21" s="83" t="s">
        <v>57</v>
      </c>
      <c r="B21" s="43" t="s">
        <v>38</v>
      </c>
      <c r="C21" s="84">
        <v>195459</v>
      </c>
      <c r="D21" s="85">
        <v>113403</v>
      </c>
      <c r="E21" s="58" t="s">
        <v>37</v>
      </c>
      <c r="F21" s="86">
        <v>106</v>
      </c>
      <c r="G21" s="86">
        <v>10141</v>
      </c>
      <c r="H21" s="58">
        <v>61123</v>
      </c>
      <c r="I21" s="58">
        <v>10686</v>
      </c>
      <c r="J21" s="48"/>
      <c r="K21" s="2"/>
      <c r="L21" s="2"/>
      <c r="M21" s="2"/>
      <c r="N21" s="2"/>
      <c r="O21" s="2"/>
    </row>
    <row r="22" spans="1:15" ht="17.25" customHeight="1">
      <c r="A22" s="83" t="s">
        <v>58</v>
      </c>
      <c r="B22" s="44" t="s">
        <v>17</v>
      </c>
      <c r="C22" s="84">
        <v>324029</v>
      </c>
      <c r="D22" s="85">
        <v>240113</v>
      </c>
      <c r="E22" s="58">
        <v>17553</v>
      </c>
      <c r="F22" s="86">
        <v>12380</v>
      </c>
      <c r="G22" s="86">
        <v>32556</v>
      </c>
      <c r="H22" s="58">
        <v>16117</v>
      </c>
      <c r="I22" s="58">
        <v>5310</v>
      </c>
      <c r="J22" s="48"/>
      <c r="K22" s="2"/>
      <c r="L22" s="2"/>
      <c r="M22" s="2"/>
      <c r="N22" s="2"/>
      <c r="O22" s="2"/>
    </row>
    <row r="23" spans="1:15" ht="17.25" customHeight="1">
      <c r="A23" s="83" t="s">
        <v>59</v>
      </c>
      <c r="B23" s="44" t="s">
        <v>18</v>
      </c>
      <c r="C23" s="84">
        <v>36041</v>
      </c>
      <c r="D23" s="85">
        <v>25594</v>
      </c>
      <c r="E23" s="58" t="s">
        <v>37</v>
      </c>
      <c r="F23" s="86" t="s">
        <v>37</v>
      </c>
      <c r="G23" s="86">
        <v>633</v>
      </c>
      <c r="H23" s="58">
        <v>2276</v>
      </c>
      <c r="I23" s="58">
        <v>7538</v>
      </c>
      <c r="J23" s="48"/>
      <c r="K23" s="2"/>
      <c r="L23" s="2"/>
      <c r="M23" s="2"/>
      <c r="N23" s="2"/>
      <c r="O23" s="2"/>
    </row>
    <row r="24" spans="1:15">
      <c r="C24" s="3"/>
    </row>
    <row r="25" spans="1:15">
      <c r="C25" s="3"/>
    </row>
    <row r="26" spans="1:15">
      <c r="C26" s="8"/>
    </row>
    <row r="27" spans="1:15">
      <c r="C27" s="8"/>
    </row>
    <row r="28" spans="1:15">
      <c r="C28" s="8"/>
    </row>
    <row r="29" spans="1:15">
      <c r="C29" s="8"/>
    </row>
    <row r="30" spans="1:15">
      <c r="C30" s="8"/>
    </row>
    <row r="31" spans="1:15">
      <c r="C31" s="8"/>
    </row>
    <row r="32" spans="1:15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</sheetData>
  <pageMargins left="0.39370078740157483" right="0.59055118110236227" top="0.78740157480314965" bottom="0.59055118110236227" header="0.51181102362204722" footer="0.51181102362204722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35"/>
  <sheetViews>
    <sheetView showGridLines="0" workbookViewId="0">
      <selection activeCell="K21" sqref="K21"/>
    </sheetView>
  </sheetViews>
  <sheetFormatPr defaultColWidth="9" defaultRowHeight="15.75"/>
  <cols>
    <col min="1" max="1" width="25.25" style="13" customWidth="1"/>
    <col min="2" max="2" width="11.625" style="13" customWidth="1"/>
    <col min="3" max="3" width="0.75" style="13" customWidth="1"/>
    <col min="4" max="4" width="11.625" style="13" customWidth="1"/>
    <col min="5" max="5" width="0.75" style="13" customWidth="1"/>
    <col min="6" max="6" width="11.625" style="13" customWidth="1"/>
    <col min="7" max="7" width="0.75" style="13" customWidth="1"/>
    <col min="8" max="8" width="11.625" style="13" customWidth="1"/>
    <col min="9" max="10" width="0.75" style="13" customWidth="1"/>
    <col min="11" max="11" width="21.75" style="1" customWidth="1"/>
    <col min="12" max="12" width="9" style="1"/>
    <col min="13" max="16384" width="9" style="13"/>
  </cols>
  <sheetData>
    <row r="1" spans="1:12">
      <c r="A1" s="6"/>
      <c r="B1" s="8"/>
      <c r="C1" s="8"/>
      <c r="D1" s="8"/>
      <c r="E1" s="8"/>
      <c r="F1" s="8"/>
      <c r="G1" s="8"/>
      <c r="H1" s="8"/>
      <c r="I1" s="8"/>
      <c r="J1" s="6"/>
    </row>
    <row r="2" spans="1:12">
      <c r="A2" s="6"/>
      <c r="B2" s="8"/>
      <c r="C2" s="8"/>
      <c r="D2" s="8"/>
      <c r="E2" s="8"/>
      <c r="F2" s="8"/>
      <c r="G2" s="8"/>
      <c r="H2" s="8"/>
      <c r="I2" s="8"/>
      <c r="J2" s="6"/>
    </row>
    <row r="3" spans="1:12">
      <c r="B3" s="14"/>
      <c r="C3" s="14"/>
      <c r="D3" s="14"/>
      <c r="E3" s="14"/>
      <c r="F3" s="14"/>
      <c r="G3" s="14"/>
      <c r="H3" s="14"/>
      <c r="I3" s="14"/>
    </row>
    <row r="4" spans="1:12">
      <c r="B4" s="14"/>
      <c r="C4" s="14"/>
      <c r="D4" s="14"/>
      <c r="E4" s="14"/>
      <c r="F4" s="14"/>
      <c r="G4" s="14"/>
      <c r="H4" s="14"/>
      <c r="I4" s="14"/>
    </row>
    <row r="5" spans="1:12">
      <c r="B5" s="14"/>
      <c r="C5" s="14"/>
      <c r="D5" s="14"/>
      <c r="E5" s="14"/>
      <c r="F5" s="14"/>
      <c r="G5" s="14"/>
      <c r="H5" s="14"/>
      <c r="I5" s="14"/>
    </row>
    <row r="6" spans="1:12">
      <c r="B6" s="14"/>
      <c r="C6" s="14"/>
      <c r="D6" s="14"/>
      <c r="E6" s="14"/>
      <c r="F6" s="14"/>
      <c r="G6" s="14"/>
      <c r="H6" s="14"/>
      <c r="I6" s="14"/>
    </row>
    <row r="7" spans="1:12">
      <c r="B7" s="14"/>
      <c r="C7" s="14"/>
      <c r="D7" s="14"/>
      <c r="E7" s="14"/>
      <c r="F7" s="14"/>
      <c r="G7" s="14"/>
      <c r="H7" s="14"/>
      <c r="I7" s="14"/>
      <c r="L7" s="40"/>
    </row>
    <row r="8" spans="1:12">
      <c r="B8" s="14"/>
      <c r="C8" s="14"/>
      <c r="D8" s="14"/>
      <c r="E8" s="14"/>
      <c r="F8" s="14"/>
      <c r="G8" s="14"/>
      <c r="H8" s="14"/>
      <c r="I8" s="14"/>
      <c r="K8" s="1" t="s">
        <v>8</v>
      </c>
      <c r="L8" s="46">
        <v>54.7</v>
      </c>
    </row>
    <row r="9" spans="1:12">
      <c r="B9" s="14"/>
      <c r="C9" s="14"/>
      <c r="D9" s="14"/>
      <c r="E9" s="14"/>
      <c r="F9" s="14"/>
      <c r="G9" s="14"/>
      <c r="H9" s="14"/>
      <c r="I9" s="14"/>
      <c r="K9" s="1" t="s">
        <v>109</v>
      </c>
      <c r="L9" s="46">
        <v>1.2</v>
      </c>
    </row>
    <row r="10" spans="1:12">
      <c r="B10" s="14"/>
      <c r="C10" s="14"/>
      <c r="D10" s="14"/>
      <c r="E10" s="14"/>
      <c r="F10" s="14"/>
      <c r="G10" s="14"/>
      <c r="H10" s="14"/>
      <c r="I10" s="14"/>
      <c r="K10" s="1" t="s">
        <v>148</v>
      </c>
      <c r="L10" s="46">
        <v>21.3</v>
      </c>
    </row>
    <row r="11" spans="1:12">
      <c r="B11" s="14"/>
      <c r="C11" s="14"/>
      <c r="D11" s="14"/>
      <c r="E11" s="14"/>
      <c r="F11" s="14"/>
      <c r="G11" s="14"/>
      <c r="H11" s="14"/>
      <c r="I11" s="14"/>
      <c r="K11" s="1" t="s">
        <v>110</v>
      </c>
      <c r="L11" s="46">
        <v>4.5999999999999996</v>
      </c>
    </row>
    <row r="12" spans="1:12">
      <c r="B12" s="14"/>
      <c r="C12" s="14"/>
      <c r="D12" s="14"/>
      <c r="E12" s="14"/>
      <c r="F12" s="14"/>
      <c r="G12" s="14"/>
      <c r="H12" s="14"/>
      <c r="I12" s="14"/>
      <c r="K12" s="1" t="s">
        <v>9</v>
      </c>
      <c r="L12" s="46">
        <v>12.4</v>
      </c>
    </row>
    <row r="13" spans="1:12">
      <c r="B13" s="14"/>
      <c r="C13" s="14"/>
      <c r="D13" s="14"/>
      <c r="E13" s="14"/>
      <c r="F13" s="14"/>
      <c r="G13" s="14"/>
      <c r="H13" s="14"/>
      <c r="I13" s="14"/>
      <c r="K13" s="1" t="s">
        <v>2</v>
      </c>
      <c r="L13" s="46">
        <v>5.8</v>
      </c>
    </row>
    <row r="14" spans="1:12">
      <c r="B14" s="14"/>
      <c r="C14" s="14"/>
      <c r="D14" s="14"/>
      <c r="E14" s="14"/>
      <c r="F14" s="14"/>
      <c r="G14" s="14"/>
      <c r="H14" s="14"/>
      <c r="I14" s="14"/>
      <c r="L14" s="7">
        <f>SUM(L8:L13)</f>
        <v>100</v>
      </c>
    </row>
    <row r="15" spans="1:12">
      <c r="B15" s="14"/>
      <c r="C15" s="14"/>
      <c r="D15" s="14"/>
      <c r="E15" s="14"/>
      <c r="F15" s="14"/>
      <c r="G15" s="14"/>
      <c r="H15" s="14"/>
      <c r="I15" s="14"/>
    </row>
    <row r="16" spans="1:12">
      <c r="B16" s="14"/>
      <c r="C16" s="14"/>
      <c r="D16" s="14"/>
      <c r="E16" s="14"/>
      <c r="F16" s="14"/>
      <c r="G16" s="14"/>
      <c r="H16" s="14"/>
      <c r="I16" s="14"/>
    </row>
    <row r="17" spans="2:9">
      <c r="B17" s="14"/>
      <c r="C17" s="14"/>
      <c r="D17" s="14"/>
      <c r="E17" s="14"/>
      <c r="F17" s="14"/>
      <c r="G17" s="14"/>
      <c r="H17" s="14"/>
      <c r="I17" s="14"/>
    </row>
    <row r="18" spans="2:9">
      <c r="B18" s="14"/>
      <c r="C18" s="14"/>
      <c r="D18" s="14"/>
      <c r="E18" s="14"/>
      <c r="F18" s="14"/>
      <c r="G18" s="14"/>
      <c r="H18" s="14"/>
      <c r="I18" s="14"/>
    </row>
    <row r="19" spans="2:9">
      <c r="B19" s="14"/>
      <c r="C19" s="14"/>
      <c r="D19" s="14"/>
      <c r="E19" s="14"/>
      <c r="F19" s="14"/>
      <c r="G19" s="14"/>
      <c r="H19" s="14"/>
      <c r="I19" s="14"/>
    </row>
    <row r="20" spans="2:9">
      <c r="B20" s="14"/>
      <c r="C20" s="14"/>
      <c r="D20" s="14"/>
      <c r="E20" s="14"/>
      <c r="F20" s="14"/>
      <c r="G20" s="14"/>
      <c r="H20" s="14"/>
      <c r="I20" s="14"/>
    </row>
    <row r="21" spans="2:9">
      <c r="B21" s="14"/>
      <c r="C21" s="14"/>
      <c r="D21" s="14"/>
      <c r="E21" s="14"/>
      <c r="F21" s="14"/>
      <c r="G21" s="14"/>
      <c r="H21" s="14"/>
      <c r="I21" s="14"/>
    </row>
    <row r="22" spans="2:9">
      <c r="B22" s="14"/>
      <c r="C22" s="14"/>
      <c r="D22" s="14"/>
      <c r="E22" s="14"/>
      <c r="F22" s="14"/>
      <c r="G22" s="14"/>
      <c r="H22" s="14"/>
      <c r="I22" s="14"/>
    </row>
    <row r="23" spans="2:9">
      <c r="B23" s="14"/>
      <c r="C23" s="14"/>
      <c r="D23" s="14"/>
      <c r="E23" s="14"/>
      <c r="F23" s="14"/>
      <c r="G23" s="14"/>
      <c r="H23" s="14"/>
      <c r="I23" s="14"/>
    </row>
    <row r="24" spans="2:9">
      <c r="B24" s="14"/>
      <c r="C24" s="14"/>
      <c r="D24" s="14"/>
      <c r="E24" s="14"/>
      <c r="F24" s="14"/>
      <c r="G24" s="14"/>
      <c r="H24" s="14"/>
      <c r="I24" s="14"/>
    </row>
    <row r="25" spans="2:9">
      <c r="B25" s="14"/>
      <c r="C25" s="14"/>
      <c r="D25" s="14"/>
      <c r="E25" s="14"/>
      <c r="F25" s="14"/>
      <c r="G25" s="14"/>
      <c r="H25" s="14"/>
      <c r="I25" s="14"/>
    </row>
    <row r="26" spans="2:9">
      <c r="B26" s="14"/>
      <c r="C26" s="14"/>
      <c r="D26" s="14"/>
      <c r="E26" s="14"/>
      <c r="F26" s="14"/>
      <c r="G26" s="14"/>
      <c r="H26" s="14"/>
      <c r="I26" s="14"/>
    </row>
    <row r="27" spans="2:9">
      <c r="B27" s="14"/>
      <c r="C27" s="14"/>
      <c r="D27" s="14"/>
      <c r="E27" s="14"/>
      <c r="F27" s="14"/>
      <c r="G27" s="14"/>
      <c r="H27" s="14"/>
      <c r="I27" s="14"/>
    </row>
    <row r="28" spans="2:9">
      <c r="B28" s="14"/>
      <c r="C28" s="14"/>
      <c r="D28" s="14"/>
      <c r="E28" s="14"/>
      <c r="F28" s="14"/>
      <c r="G28" s="14"/>
      <c r="H28" s="14"/>
      <c r="I28" s="14"/>
    </row>
    <row r="29" spans="2:9">
      <c r="B29" s="14"/>
      <c r="C29" s="14"/>
      <c r="D29" s="14"/>
      <c r="E29" s="14"/>
      <c r="F29" s="14"/>
      <c r="G29" s="14"/>
      <c r="H29" s="14"/>
      <c r="I29" s="14"/>
    </row>
    <row r="30" spans="2:9">
      <c r="B30" s="14"/>
      <c r="C30" s="14"/>
      <c r="D30" s="14"/>
      <c r="E30" s="14"/>
      <c r="F30" s="14"/>
      <c r="G30" s="14"/>
      <c r="H30" s="14"/>
      <c r="I30" s="14"/>
    </row>
    <row r="31" spans="2:9">
      <c r="B31" s="14"/>
      <c r="C31" s="14"/>
      <c r="D31" s="14"/>
      <c r="E31" s="14"/>
      <c r="F31" s="14"/>
      <c r="G31" s="14"/>
      <c r="H31" s="14"/>
      <c r="I31" s="14"/>
    </row>
    <row r="32" spans="2:9">
      <c r="B32" s="14"/>
      <c r="C32" s="14"/>
      <c r="D32" s="14"/>
      <c r="E32" s="14"/>
      <c r="F32" s="14"/>
      <c r="G32" s="14"/>
      <c r="H32" s="14"/>
      <c r="I32" s="14"/>
    </row>
    <row r="33" spans="2:9">
      <c r="B33" s="14"/>
      <c r="C33" s="14"/>
      <c r="D33" s="14"/>
      <c r="E33" s="14"/>
      <c r="F33" s="14"/>
      <c r="G33" s="14"/>
      <c r="H33" s="14"/>
      <c r="I33" s="14"/>
    </row>
    <row r="34" spans="2:9">
      <c r="B34" s="14"/>
      <c r="C34" s="14"/>
      <c r="D34" s="14"/>
      <c r="E34" s="14"/>
      <c r="F34" s="14"/>
      <c r="G34" s="14"/>
      <c r="H34" s="14"/>
      <c r="I34" s="14"/>
    </row>
    <row r="35" spans="2:9">
      <c r="B35" s="14"/>
      <c r="C35" s="14"/>
      <c r="D35" s="14"/>
      <c r="E35" s="14"/>
      <c r="F35" s="14"/>
      <c r="G35" s="14"/>
      <c r="H35" s="14"/>
      <c r="I35" s="14"/>
    </row>
  </sheetData>
  <phoneticPr fontId="1" type="noConversion"/>
  <printOptions horizontalCentered="1"/>
  <pageMargins left="0.59055118110236227" right="0.59055118110236227" top="7.8" bottom="0.33" header="0.51181102362204722" footer="0.32"/>
  <pageSetup paperSize="9" scale="85" orientation="portrait" horizontalDpi="4294967292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>
      <selection activeCell="M11" sqref="M11"/>
    </sheetView>
  </sheetViews>
  <sheetFormatPr defaultColWidth="9" defaultRowHeight="15"/>
  <cols>
    <col min="1" max="1" width="2" style="6" customWidth="1"/>
    <col min="2" max="2" width="36.75" style="6" customWidth="1"/>
    <col min="3" max="3" width="10.375" style="6" customWidth="1"/>
    <col min="4" max="5" width="8.625" style="6" customWidth="1"/>
    <col min="6" max="6" width="9.625" style="6" customWidth="1"/>
    <col min="7" max="7" width="9.875" style="6" customWidth="1"/>
    <col min="8" max="8" width="9.25" style="6" customWidth="1"/>
    <col min="9" max="9" width="9" style="6" customWidth="1"/>
    <col min="10" max="16384" width="9" style="6"/>
  </cols>
  <sheetData>
    <row r="1" spans="1:10" ht="18" customHeight="1">
      <c r="A1" s="75" t="s">
        <v>102</v>
      </c>
      <c r="B1" s="75"/>
      <c r="C1" s="75"/>
      <c r="D1" s="75"/>
      <c r="E1" s="75"/>
      <c r="F1" s="75"/>
      <c r="G1" s="75"/>
      <c r="H1" s="75"/>
      <c r="I1" s="75"/>
    </row>
    <row r="2" spans="1:10" ht="18" customHeight="1">
      <c r="A2" s="75"/>
      <c r="B2" s="102" t="s">
        <v>103</v>
      </c>
      <c r="C2" s="75"/>
      <c r="D2" s="75"/>
      <c r="E2" s="75"/>
      <c r="F2" s="75"/>
      <c r="G2" s="75"/>
      <c r="H2" s="75"/>
      <c r="I2" s="75"/>
    </row>
    <row r="3" spans="1:10" ht="16.149999999999999" customHeight="1" thickBot="1">
      <c r="A3" s="5"/>
      <c r="B3" s="5"/>
      <c r="C3" s="45"/>
      <c r="D3" s="45"/>
      <c r="E3" s="45"/>
      <c r="F3" s="12"/>
      <c r="G3" s="59"/>
      <c r="I3" s="53" t="s">
        <v>84</v>
      </c>
    </row>
    <row r="4" spans="1:10" ht="27.75" customHeight="1">
      <c r="A4" s="166" t="s">
        <v>65</v>
      </c>
      <c r="B4" s="167"/>
      <c r="C4" s="164" t="s">
        <v>87</v>
      </c>
      <c r="D4" s="165"/>
      <c r="E4" s="165"/>
      <c r="F4" s="165"/>
      <c r="G4" s="165"/>
      <c r="H4" s="165"/>
      <c r="I4" s="165"/>
    </row>
    <row r="5" spans="1:10" ht="140.25" customHeight="1">
      <c r="A5" s="168"/>
      <c r="B5" s="169"/>
      <c r="C5" s="161" t="s">
        <v>70</v>
      </c>
      <c r="D5" s="36" t="s">
        <v>104</v>
      </c>
      <c r="E5" s="37" t="s">
        <v>3</v>
      </c>
      <c r="F5" s="36" t="s">
        <v>4</v>
      </c>
      <c r="G5" s="37" t="s">
        <v>22</v>
      </c>
      <c r="H5" s="37" t="s">
        <v>60</v>
      </c>
      <c r="I5" s="115" t="s">
        <v>61</v>
      </c>
      <c r="J5" s="6" t="s">
        <v>88</v>
      </c>
    </row>
    <row r="6" spans="1:10" ht="3" customHeight="1">
      <c r="A6" s="168"/>
      <c r="B6" s="169"/>
      <c r="C6" s="162"/>
      <c r="D6" s="28"/>
      <c r="E6" s="29"/>
      <c r="F6" s="28"/>
      <c r="G6" s="29"/>
      <c r="H6" s="29"/>
      <c r="I6" s="39"/>
    </row>
    <row r="7" spans="1:10" ht="20.25" customHeight="1">
      <c r="A7" s="170"/>
      <c r="B7" s="171"/>
      <c r="C7" s="163"/>
      <c r="D7" s="118" t="s">
        <v>39</v>
      </c>
      <c r="E7" s="116" t="s">
        <v>42</v>
      </c>
      <c r="F7" s="116" t="s">
        <v>43</v>
      </c>
      <c r="G7" s="116" t="s">
        <v>44</v>
      </c>
      <c r="H7" s="116" t="s">
        <v>45</v>
      </c>
      <c r="I7" s="117" t="s">
        <v>46</v>
      </c>
    </row>
    <row r="8" spans="1:10" ht="28.5" customHeight="1">
      <c r="A8" s="158" t="s">
        <v>0</v>
      </c>
      <c r="B8" s="159"/>
      <c r="C8" s="119">
        <f>SUM(C9:C27)</f>
        <v>22924846</v>
      </c>
      <c r="D8" s="119">
        <f>SUM(D9:D27)</f>
        <v>547828</v>
      </c>
      <c r="E8" s="120">
        <f t="shared" ref="E8:I8" si="0">SUM(E9:E27)</f>
        <v>801612</v>
      </c>
      <c r="F8" s="120">
        <f t="shared" si="0"/>
        <v>1919920</v>
      </c>
      <c r="G8" s="120">
        <f t="shared" si="0"/>
        <v>2729763</v>
      </c>
      <c r="H8" s="120">
        <f t="shared" si="0"/>
        <v>868938</v>
      </c>
      <c r="I8" s="120">
        <f t="shared" si="0"/>
        <v>1640192</v>
      </c>
    </row>
    <row r="9" spans="1:10" ht="17.25" customHeight="1">
      <c r="A9" s="83" t="s">
        <v>39</v>
      </c>
      <c r="B9" s="43" t="s">
        <v>10</v>
      </c>
      <c r="C9" s="84">
        <v>553880</v>
      </c>
      <c r="D9" s="121">
        <v>539153</v>
      </c>
      <c r="E9" s="122" t="s">
        <v>37</v>
      </c>
      <c r="F9" s="122">
        <v>14153</v>
      </c>
      <c r="G9" s="122" t="s">
        <v>37</v>
      </c>
      <c r="H9" s="122" t="s">
        <v>37</v>
      </c>
      <c r="I9" s="122" t="s">
        <v>37</v>
      </c>
    </row>
    <row r="10" spans="1:10" ht="17.25" customHeight="1">
      <c r="A10" s="83" t="s">
        <v>42</v>
      </c>
      <c r="B10" s="44" t="s">
        <v>5</v>
      </c>
      <c r="C10" s="84">
        <v>1170299</v>
      </c>
      <c r="D10" s="121" t="s">
        <v>37</v>
      </c>
      <c r="E10" s="122">
        <v>678619</v>
      </c>
      <c r="F10" s="122">
        <v>418114</v>
      </c>
      <c r="G10" s="122" t="s">
        <v>37</v>
      </c>
      <c r="H10" s="122" t="s">
        <v>37</v>
      </c>
      <c r="I10" s="122">
        <v>405</v>
      </c>
    </row>
    <row r="11" spans="1:10" ht="17.25" customHeight="1">
      <c r="A11" s="83" t="s">
        <v>43</v>
      </c>
      <c r="B11" s="44" t="s">
        <v>6</v>
      </c>
      <c r="C11" s="84">
        <v>1244695</v>
      </c>
      <c r="D11" s="121" t="s">
        <v>37</v>
      </c>
      <c r="E11" s="122">
        <v>4615</v>
      </c>
      <c r="F11" s="122">
        <v>1224221</v>
      </c>
      <c r="G11" s="122">
        <v>480</v>
      </c>
      <c r="H11" s="122" t="s">
        <v>37</v>
      </c>
      <c r="I11" s="122">
        <v>399</v>
      </c>
    </row>
    <row r="12" spans="1:10" ht="30" customHeight="1">
      <c r="A12" s="87" t="s">
        <v>44</v>
      </c>
      <c r="B12" s="88" t="s">
        <v>19</v>
      </c>
      <c r="C12" s="89">
        <v>2574846</v>
      </c>
      <c r="D12" s="123" t="s">
        <v>37</v>
      </c>
      <c r="E12" s="124" t="s">
        <v>37</v>
      </c>
      <c r="F12" s="124" t="s">
        <v>37</v>
      </c>
      <c r="G12" s="124">
        <v>2574846</v>
      </c>
      <c r="H12" s="124" t="s">
        <v>37</v>
      </c>
      <c r="I12" s="124" t="s">
        <v>37</v>
      </c>
    </row>
    <row r="13" spans="1:10" ht="43.5" customHeight="1">
      <c r="A13" s="87" t="s">
        <v>45</v>
      </c>
      <c r="B13" s="88" t="s">
        <v>11</v>
      </c>
      <c r="C13" s="89">
        <v>237998</v>
      </c>
      <c r="D13" s="123" t="s">
        <v>37</v>
      </c>
      <c r="E13" s="124" t="s">
        <v>37</v>
      </c>
      <c r="F13" s="125" t="s">
        <v>37</v>
      </c>
      <c r="G13" s="124" t="s">
        <v>37</v>
      </c>
      <c r="H13" s="125">
        <v>237998</v>
      </c>
      <c r="I13" s="124" t="s">
        <v>37</v>
      </c>
    </row>
    <row r="14" spans="1:10" ht="16.5" customHeight="1">
      <c r="A14" s="83" t="s">
        <v>46</v>
      </c>
      <c r="B14" s="44" t="s">
        <v>7</v>
      </c>
      <c r="C14" s="84">
        <v>1457626</v>
      </c>
      <c r="D14" s="126">
        <v>3892</v>
      </c>
      <c r="E14" s="122" t="s">
        <v>37</v>
      </c>
      <c r="F14" s="127">
        <v>134</v>
      </c>
      <c r="G14" s="128" t="s">
        <v>37</v>
      </c>
      <c r="H14" s="128" t="s">
        <v>37</v>
      </c>
      <c r="I14" s="122">
        <v>1389161</v>
      </c>
    </row>
    <row r="15" spans="1:10" ht="30" customHeight="1">
      <c r="A15" s="87" t="s">
        <v>47</v>
      </c>
      <c r="B15" s="95" t="s">
        <v>35</v>
      </c>
      <c r="C15" s="89">
        <v>1808915</v>
      </c>
      <c r="D15" s="123">
        <v>4768</v>
      </c>
      <c r="E15" s="124">
        <v>1635</v>
      </c>
      <c r="F15" s="125">
        <v>259351</v>
      </c>
      <c r="G15" s="129" t="s">
        <v>37</v>
      </c>
      <c r="H15" s="125">
        <v>323</v>
      </c>
      <c r="I15" s="130">
        <v>903</v>
      </c>
    </row>
    <row r="16" spans="1:10" ht="17.25" customHeight="1">
      <c r="A16" s="83" t="s">
        <v>48</v>
      </c>
      <c r="B16" s="44" t="s">
        <v>13</v>
      </c>
      <c r="C16" s="84">
        <v>1598011</v>
      </c>
      <c r="D16" s="121" t="s">
        <v>37</v>
      </c>
      <c r="E16" s="131">
        <v>116689</v>
      </c>
      <c r="F16" s="131" t="s">
        <v>37</v>
      </c>
      <c r="G16" s="131" t="s">
        <v>37</v>
      </c>
      <c r="H16" s="122">
        <v>5823</v>
      </c>
      <c r="I16" s="131">
        <v>27275</v>
      </c>
    </row>
    <row r="17" spans="1:9" ht="30" customHeight="1">
      <c r="A17" s="87" t="s">
        <v>49</v>
      </c>
      <c r="B17" s="88" t="s">
        <v>12</v>
      </c>
      <c r="C17" s="89">
        <v>438739</v>
      </c>
      <c r="D17" s="123" t="s">
        <v>37</v>
      </c>
      <c r="E17" s="124" t="s">
        <v>37</v>
      </c>
      <c r="F17" s="124" t="s">
        <v>37</v>
      </c>
      <c r="G17" s="124" t="s">
        <v>37</v>
      </c>
      <c r="H17" s="124" t="s">
        <v>37</v>
      </c>
      <c r="I17" s="124" t="s">
        <v>37</v>
      </c>
    </row>
    <row r="18" spans="1:9" ht="17.25" customHeight="1">
      <c r="A18" s="83" t="s">
        <v>50</v>
      </c>
      <c r="B18" s="44" t="s">
        <v>14</v>
      </c>
      <c r="C18" s="84">
        <v>2978313</v>
      </c>
      <c r="D18" s="123" t="s">
        <v>37</v>
      </c>
      <c r="E18" s="124" t="s">
        <v>37</v>
      </c>
      <c r="F18" s="124" t="s">
        <v>37</v>
      </c>
      <c r="G18" s="124" t="s">
        <v>37</v>
      </c>
      <c r="H18" s="124" t="s">
        <v>37</v>
      </c>
      <c r="I18" s="124" t="s">
        <v>37</v>
      </c>
    </row>
    <row r="19" spans="1:9" ht="17.25" customHeight="1">
      <c r="A19" s="83" t="s">
        <v>51</v>
      </c>
      <c r="B19" s="134" t="s">
        <v>15</v>
      </c>
      <c r="C19" s="84">
        <v>2549592</v>
      </c>
      <c r="D19" s="121" t="s">
        <v>37</v>
      </c>
      <c r="E19" s="122" t="s">
        <v>37</v>
      </c>
      <c r="F19" s="122" t="s">
        <v>37</v>
      </c>
      <c r="G19" s="122" t="s">
        <v>37</v>
      </c>
      <c r="H19" s="122" t="s">
        <v>37</v>
      </c>
      <c r="I19" s="122" t="s">
        <v>37</v>
      </c>
    </row>
    <row r="20" spans="1:9" ht="17.25" customHeight="1">
      <c r="A20" s="83" t="s">
        <v>52</v>
      </c>
      <c r="B20" s="43" t="s">
        <v>16</v>
      </c>
      <c r="C20" s="84">
        <v>792983</v>
      </c>
      <c r="D20" s="123" t="s">
        <v>37</v>
      </c>
      <c r="E20" s="124" t="s">
        <v>37</v>
      </c>
      <c r="F20" s="124" t="s">
        <v>37</v>
      </c>
      <c r="G20" s="132">
        <v>284</v>
      </c>
      <c r="H20" s="124" t="s">
        <v>37</v>
      </c>
      <c r="I20" s="132">
        <v>2755</v>
      </c>
    </row>
    <row r="21" spans="1:9" ht="17.25" customHeight="1">
      <c r="A21" s="83" t="s">
        <v>53</v>
      </c>
      <c r="B21" s="43" t="s">
        <v>21</v>
      </c>
      <c r="C21" s="84">
        <v>458086</v>
      </c>
      <c r="D21" s="123" t="s">
        <v>37</v>
      </c>
      <c r="E21" s="124" t="s">
        <v>37</v>
      </c>
      <c r="F21" s="127">
        <v>3947</v>
      </c>
      <c r="G21" s="127">
        <v>153780</v>
      </c>
      <c r="H21" s="127">
        <v>23838</v>
      </c>
      <c r="I21" s="133">
        <v>17792</v>
      </c>
    </row>
    <row r="22" spans="1:9" ht="17.25" customHeight="1">
      <c r="A22" s="83" t="s">
        <v>54</v>
      </c>
      <c r="B22" s="88" t="s">
        <v>33</v>
      </c>
      <c r="C22" s="84">
        <v>1195970</v>
      </c>
      <c r="D22" s="121">
        <v>15</v>
      </c>
      <c r="E22" s="122" t="s">
        <v>37</v>
      </c>
      <c r="F22" s="122" t="s">
        <v>37</v>
      </c>
      <c r="G22" s="122" t="s">
        <v>37</v>
      </c>
      <c r="H22" s="122" t="s">
        <v>37</v>
      </c>
      <c r="I22" s="122" t="s">
        <v>37</v>
      </c>
    </row>
    <row r="23" spans="1:9" ht="17.25" customHeight="1">
      <c r="A23" s="83" t="s">
        <v>55</v>
      </c>
      <c r="B23" s="88" t="s">
        <v>20</v>
      </c>
      <c r="C23" s="84">
        <v>3208807</v>
      </c>
      <c r="D23" s="121" t="s">
        <v>37</v>
      </c>
      <c r="E23" s="131">
        <v>54</v>
      </c>
      <c r="F23" s="122" t="s">
        <v>37</v>
      </c>
      <c r="G23" s="122">
        <v>373</v>
      </c>
      <c r="H23" s="122">
        <v>600956</v>
      </c>
      <c r="I23" s="122">
        <v>201502</v>
      </c>
    </row>
    <row r="24" spans="1:9" ht="17.25" customHeight="1">
      <c r="A24" s="83" t="s">
        <v>56</v>
      </c>
      <c r="B24" s="44" t="s">
        <v>1</v>
      </c>
      <c r="C24" s="84">
        <v>117737</v>
      </c>
      <c r="D24" s="123" t="s">
        <v>37</v>
      </c>
      <c r="E24" s="124" t="s">
        <v>37</v>
      </c>
      <c r="F24" s="124" t="s">
        <v>37</v>
      </c>
      <c r="G24" s="124" t="s">
        <v>37</v>
      </c>
      <c r="H24" s="124" t="s">
        <v>37</v>
      </c>
      <c r="I24" s="124" t="s">
        <v>37</v>
      </c>
    </row>
    <row r="25" spans="1:9" ht="16.5" customHeight="1">
      <c r="A25" s="83" t="s">
        <v>57</v>
      </c>
      <c r="B25" s="43" t="s">
        <v>38</v>
      </c>
      <c r="C25" s="84">
        <v>194554</v>
      </c>
      <c r="D25" s="121" t="s">
        <v>37</v>
      </c>
      <c r="E25" s="122" t="s">
        <v>37</v>
      </c>
      <c r="F25" s="122" t="s">
        <v>37</v>
      </c>
      <c r="G25" s="122" t="s">
        <v>37</v>
      </c>
      <c r="H25" s="122" t="s">
        <v>37</v>
      </c>
      <c r="I25" s="122" t="s">
        <v>37</v>
      </c>
    </row>
    <row r="26" spans="1:9" ht="17.25" customHeight="1">
      <c r="A26" s="83" t="s">
        <v>58</v>
      </c>
      <c r="B26" s="44" t="s">
        <v>17</v>
      </c>
      <c r="C26" s="84">
        <v>312162</v>
      </c>
      <c r="D26" s="123" t="s">
        <v>37</v>
      </c>
      <c r="E26" s="124" t="s">
        <v>37</v>
      </c>
      <c r="F26" s="124" t="s">
        <v>37</v>
      </c>
      <c r="G26" s="124" t="s">
        <v>37</v>
      </c>
      <c r="H26" s="124" t="s">
        <v>37</v>
      </c>
      <c r="I26" s="124" t="s">
        <v>37</v>
      </c>
    </row>
    <row r="27" spans="1:9" ht="17.25" customHeight="1">
      <c r="A27" s="83" t="s">
        <v>59</v>
      </c>
      <c r="B27" s="44" t="s">
        <v>18</v>
      </c>
      <c r="C27" s="84">
        <v>31633</v>
      </c>
      <c r="D27" s="123" t="s">
        <v>37</v>
      </c>
      <c r="E27" s="124" t="s">
        <v>37</v>
      </c>
      <c r="F27" s="124" t="s">
        <v>37</v>
      </c>
      <c r="G27" s="124" t="s">
        <v>37</v>
      </c>
      <c r="H27" s="124" t="s">
        <v>37</v>
      </c>
      <c r="I27" s="124" t="s">
        <v>37</v>
      </c>
    </row>
    <row r="28" spans="1:9" ht="15" customHeight="1">
      <c r="C28" s="8"/>
      <c r="D28" s="66"/>
      <c r="E28" s="66"/>
      <c r="F28" s="66"/>
      <c r="G28" s="66"/>
      <c r="H28" s="66"/>
      <c r="I28" s="66"/>
    </row>
    <row r="29" spans="1:9">
      <c r="C29" s="8"/>
    </row>
    <row r="30" spans="1:9" s="2" customFormat="1">
      <c r="A30" s="6"/>
      <c r="B30" s="3"/>
      <c r="C30" s="8"/>
      <c r="D30" s="6"/>
      <c r="E30" s="6"/>
      <c r="F30" s="6"/>
      <c r="G30" s="6"/>
      <c r="H30" s="6"/>
      <c r="I30" s="6"/>
    </row>
    <row r="31" spans="1:9" s="2" customFormat="1">
      <c r="A31" s="6"/>
      <c r="B31" s="8"/>
      <c r="C31" s="8"/>
      <c r="D31" s="6"/>
      <c r="E31" s="6"/>
      <c r="F31" s="6"/>
      <c r="G31" s="6"/>
      <c r="H31" s="6"/>
      <c r="I31" s="6"/>
    </row>
    <row r="32" spans="1:9" s="2" customFormat="1">
      <c r="A32" s="6"/>
      <c r="B32" s="6"/>
      <c r="C32" s="8"/>
      <c r="D32" s="6"/>
      <c r="E32" s="6"/>
      <c r="F32" s="6"/>
      <c r="G32" s="6"/>
      <c r="H32" s="6"/>
      <c r="I32" s="6"/>
    </row>
    <row r="33" spans="1:9" s="2" customFormat="1">
      <c r="A33" s="6"/>
      <c r="B33" s="6"/>
      <c r="C33" s="8"/>
      <c r="D33" s="6"/>
      <c r="E33" s="6"/>
      <c r="F33" s="6"/>
      <c r="G33" s="6"/>
      <c r="H33" s="6"/>
      <c r="I33" s="6"/>
    </row>
    <row r="34" spans="1:9" s="2" customFormat="1">
      <c r="A34" s="6"/>
      <c r="B34" s="6"/>
      <c r="C34" s="8"/>
      <c r="D34" s="6"/>
      <c r="E34" s="6"/>
      <c r="F34" s="6"/>
      <c r="G34" s="6"/>
      <c r="H34" s="6"/>
      <c r="I34" s="6"/>
    </row>
    <row r="35" spans="1:9" s="2" customFormat="1">
      <c r="A35" s="6"/>
      <c r="B35" s="6"/>
      <c r="C35" s="8"/>
      <c r="D35" s="6"/>
      <c r="E35" s="6"/>
      <c r="F35" s="6"/>
      <c r="G35" s="6"/>
      <c r="H35" s="6"/>
      <c r="I35" s="6"/>
    </row>
    <row r="36" spans="1:9" s="2" customFormat="1">
      <c r="A36" s="6"/>
      <c r="B36" s="6"/>
      <c r="C36" s="8"/>
      <c r="D36" s="6"/>
      <c r="E36" s="6"/>
      <c r="F36" s="6"/>
      <c r="G36" s="6"/>
      <c r="H36" s="6"/>
      <c r="I36" s="6"/>
    </row>
    <row r="37" spans="1:9" s="2" customFormat="1">
      <c r="A37" s="6"/>
      <c r="B37" s="6"/>
      <c r="C37" s="8"/>
      <c r="D37" s="6"/>
      <c r="E37" s="6"/>
      <c r="F37" s="6"/>
      <c r="G37" s="6"/>
      <c r="H37" s="6"/>
      <c r="I37" s="6"/>
    </row>
    <row r="38" spans="1:9" s="2" customFormat="1">
      <c r="A38" s="6"/>
      <c r="B38" s="6"/>
      <c r="C38" s="8"/>
      <c r="D38" s="6"/>
      <c r="E38" s="6"/>
      <c r="F38" s="6"/>
      <c r="G38" s="6"/>
      <c r="H38" s="6"/>
      <c r="I38" s="6"/>
    </row>
    <row r="39" spans="1:9" s="2" customFormat="1">
      <c r="A39" s="6"/>
      <c r="B39" s="6"/>
      <c r="C39" s="8"/>
      <c r="D39" s="6"/>
      <c r="E39" s="6"/>
      <c r="F39" s="6"/>
      <c r="G39" s="6"/>
      <c r="H39" s="6"/>
      <c r="I39" s="6"/>
    </row>
    <row r="40" spans="1:9" s="2" customFormat="1">
      <c r="A40" s="6"/>
      <c r="B40" s="6"/>
      <c r="C40" s="8"/>
      <c r="D40" s="6"/>
      <c r="E40" s="6"/>
      <c r="F40" s="6"/>
      <c r="G40" s="6"/>
      <c r="H40" s="6"/>
      <c r="I40" s="6"/>
    </row>
    <row r="41" spans="1:9" s="2" customFormat="1">
      <c r="A41" s="6"/>
      <c r="B41" s="6"/>
      <c r="C41" s="8"/>
      <c r="D41" s="6"/>
      <c r="E41" s="6"/>
      <c r="F41" s="6"/>
      <c r="G41" s="6"/>
      <c r="H41" s="6"/>
      <c r="I41" s="6"/>
    </row>
    <row r="42" spans="1:9" s="2" customFormat="1">
      <c r="A42" s="6"/>
      <c r="B42" s="6"/>
      <c r="C42" s="8"/>
      <c r="D42" s="6"/>
      <c r="E42" s="6"/>
      <c r="F42" s="6"/>
      <c r="G42" s="6"/>
      <c r="H42" s="6"/>
      <c r="I42" s="6"/>
    </row>
    <row r="43" spans="1:9">
      <c r="C43" s="8"/>
    </row>
  </sheetData>
  <mergeCells count="4">
    <mergeCell ref="C5:C7"/>
    <mergeCell ref="C4:I4"/>
    <mergeCell ref="A8:B8"/>
    <mergeCell ref="A4:B7"/>
  </mergeCells>
  <pageMargins left="0.59055118110236227" right="0.59055118110236227" top="0.78740157480314965" bottom="0.59055118110236227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 1</vt:lpstr>
      <vt:lpstr>Graf 1</vt:lpstr>
      <vt:lpstr>Tab 2</vt:lpstr>
      <vt:lpstr>Graf 2</vt:lpstr>
      <vt:lpstr>Tab 3</vt:lpstr>
      <vt:lpstr>Graf 3</vt:lpstr>
      <vt:lpstr>Tab 4</vt:lpstr>
      <vt:lpstr>Graf 4</vt:lpstr>
      <vt:lpstr>Tab 5.</vt:lpstr>
      <vt:lpstr>Tab 5. nast1</vt:lpstr>
      <vt:lpstr>Tab 5. nast2</vt:lpstr>
      <vt:lpstr>Tab 6</vt:lpstr>
      <vt:lpstr>Metodologija</vt:lpstr>
      <vt:lpstr>'Graf 2'!Print_Area</vt:lpstr>
      <vt:lpstr>'Graf 3'!Print_Area</vt:lpstr>
      <vt:lpstr>'Graf 4'!Print_Area</vt:lpstr>
      <vt:lpstr>'Tab 1'!Print_Area</vt:lpstr>
      <vt:lpstr>'Tab 2'!Print_Area</vt:lpstr>
      <vt:lpstr>'Tab 3'!Print_Area</vt:lpstr>
      <vt:lpstr>'Tab 4'!Print_Area</vt:lpstr>
      <vt:lpstr>'Tab 5.'!Print_Area</vt:lpstr>
      <vt:lpstr>'Tab 5. nast1'!Print_Area</vt:lpstr>
      <vt:lpstr>'Tab 5. nast2'!Print_Area</vt:lpstr>
      <vt:lpstr>'Tab 6'!Print_Area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2017-12-06T12:14:39Z</cp:lastPrinted>
  <dcterms:created xsi:type="dcterms:W3CDTF">2000-11-03T13:33:02Z</dcterms:created>
  <dcterms:modified xsi:type="dcterms:W3CDTF">2017-12-07T07:57:38Z</dcterms:modified>
</cp:coreProperties>
</file>