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\Popis 2021-konačni\Priopćenje MO\"/>
    </mc:Choice>
  </mc:AlternateContent>
  <bookViews>
    <workbookView xWindow="-120" yWindow="-120" windowWidth="29040" windowHeight="15840"/>
  </bookViews>
  <sheets>
    <sheet name="Sadržaj" sheetId="3" r:id="rId1"/>
    <sheet name="T1" sheetId="1" r:id="rId2"/>
    <sheet name="Metodologija" sheetId="5" r:id="rId3"/>
    <sheet name="Kratice" sheetId="6" r:id="rId4"/>
  </sheets>
  <definedNames>
    <definedName name="_xlnm.Print_Area" localSheetId="1">'T1'!$A$1:$H$253</definedName>
    <definedName name="_xlnm.Print_Titles" localSheetId="1">'T1'!$14:$15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H17" i="1" l="1"/>
  <c r="G17" i="1"/>
  <c r="F17" i="1"/>
  <c r="E17" i="1"/>
  <c r="D17" i="1"/>
  <c r="C17" i="1"/>
  <c r="H239" i="1" l="1"/>
  <c r="H192" i="1"/>
  <c r="H186" i="1"/>
  <c r="H178" i="1"/>
  <c r="H171" i="1"/>
  <c r="H162" i="1"/>
  <c r="H145" i="1"/>
  <c r="H136" i="1"/>
  <c r="H129" i="1"/>
  <c r="H118" i="1"/>
  <c r="H101" i="1"/>
  <c r="H89" i="1"/>
  <c r="H72" i="1"/>
  <c r="H60" i="1"/>
  <c r="H46" i="1"/>
  <c r="H32" i="1"/>
  <c r="G239" i="1"/>
  <c r="G192" i="1"/>
  <c r="G186" i="1"/>
  <c r="G178" i="1"/>
  <c r="G171" i="1"/>
  <c r="G162" i="1"/>
  <c r="G145" i="1"/>
  <c r="G136" i="1"/>
  <c r="G129" i="1"/>
  <c r="G118" i="1"/>
  <c r="G101" i="1"/>
  <c r="G89" i="1"/>
  <c r="G72" i="1"/>
  <c r="G60" i="1"/>
  <c r="G46" i="1"/>
  <c r="G32" i="1"/>
  <c r="F239" i="1"/>
  <c r="F192" i="1"/>
  <c r="F186" i="1"/>
  <c r="F178" i="1"/>
  <c r="F171" i="1"/>
  <c r="F162" i="1"/>
  <c r="F145" i="1"/>
  <c r="F136" i="1"/>
  <c r="F129" i="1"/>
  <c r="F118" i="1"/>
  <c r="F101" i="1"/>
  <c r="F89" i="1"/>
  <c r="F72" i="1"/>
  <c r="F60" i="1"/>
  <c r="F46" i="1"/>
  <c r="F32" i="1"/>
  <c r="E239" i="1"/>
  <c r="D239" i="1"/>
  <c r="C239" i="1"/>
  <c r="D192" i="1"/>
  <c r="E192" i="1"/>
  <c r="C192" i="1"/>
  <c r="E186" i="1"/>
  <c r="D186" i="1"/>
  <c r="C186" i="1"/>
  <c r="E178" i="1"/>
  <c r="D178" i="1"/>
  <c r="C178" i="1"/>
  <c r="E171" i="1"/>
  <c r="D171" i="1"/>
  <c r="C171" i="1"/>
  <c r="E162" i="1"/>
  <c r="D162" i="1"/>
  <c r="C162" i="1"/>
  <c r="E145" i="1"/>
  <c r="D145" i="1"/>
  <c r="C145" i="1"/>
  <c r="E136" i="1"/>
  <c r="D136" i="1"/>
  <c r="C136" i="1"/>
  <c r="E129" i="1"/>
  <c r="D129" i="1"/>
  <c r="C129" i="1"/>
  <c r="E118" i="1"/>
  <c r="D118" i="1"/>
  <c r="C118" i="1"/>
  <c r="E101" i="1"/>
  <c r="D101" i="1"/>
  <c r="C101" i="1"/>
  <c r="E89" i="1"/>
  <c r="D89" i="1"/>
  <c r="C89" i="1"/>
  <c r="E72" i="1"/>
  <c r="D72" i="1"/>
  <c r="C72" i="1"/>
  <c r="E60" i="1"/>
  <c r="D60" i="1"/>
  <c r="C60" i="1"/>
  <c r="D46" i="1"/>
  <c r="E46" i="1"/>
  <c r="C46" i="1"/>
  <c r="D32" i="1"/>
  <c r="E32" i="1"/>
  <c r="C32" i="1"/>
  <c r="F16" i="1" l="1"/>
  <c r="E16" i="1"/>
  <c r="G16" i="1"/>
  <c r="H16" i="1"/>
  <c r="D16" i="1"/>
  <c r="C16" i="1"/>
</calcChain>
</file>

<file path=xl/sharedStrings.xml><?xml version="1.0" encoding="utf-8"?>
<sst xmlns="http://schemas.openxmlformats.org/spreadsheetml/2006/main" count="302" uniqueCount="292">
  <si>
    <t>Brezovica</t>
  </si>
  <si>
    <t>Demerje</t>
  </si>
  <si>
    <t>Dragonožec</t>
  </si>
  <si>
    <t>Havidići</t>
  </si>
  <si>
    <t>Horvati</t>
  </si>
  <si>
    <t>Kupinečki Kraljevec - centar</t>
  </si>
  <si>
    <t>Kupinečki Kraljevec I.</t>
  </si>
  <si>
    <t>Kupinečki Kraljevec II.</t>
  </si>
  <si>
    <t>Lipnica</t>
  </si>
  <si>
    <t>Odranski Obrež</t>
  </si>
  <si>
    <t>Odranski Strmec</t>
  </si>
  <si>
    <t>Trpuci</t>
  </si>
  <si>
    <t>Donja Dubrava</t>
  </si>
  <si>
    <t>"30. svibnja 1990."</t>
  </si>
  <si>
    <t>"Ivan Mažuranić"</t>
  </si>
  <si>
    <t>Novi Retkovec</t>
  </si>
  <si>
    <t>Resnički gaj</t>
  </si>
  <si>
    <t>Stari Retkovec</t>
  </si>
  <si>
    <t>Trnava</t>
  </si>
  <si>
    <t>Čulinec</t>
  </si>
  <si>
    <t>Donji Grad</t>
  </si>
  <si>
    <t>"Andrija Medulić"</t>
  </si>
  <si>
    <t>"August Šenoa"</t>
  </si>
  <si>
    <t>"Hrvatski narodni vladari"</t>
  </si>
  <si>
    <t>"Knez Mislav"</t>
  </si>
  <si>
    <t>"Kralj Petar Svačić"</t>
  </si>
  <si>
    <t>"Kralj Zvonimir"</t>
  </si>
  <si>
    <t>"Matko Laginja"</t>
  </si>
  <si>
    <t>"Mimara"</t>
  </si>
  <si>
    <t>"Nadbiskup Antun Bauer"</t>
  </si>
  <si>
    <t>"Pavao Šubić"</t>
  </si>
  <si>
    <t>"Petar Krešimir IV."</t>
  </si>
  <si>
    <t>"Petar Zrinski"</t>
  </si>
  <si>
    <t>Cvjetni trg</t>
  </si>
  <si>
    <t>Zrinjevac</t>
  </si>
  <si>
    <t>Gornja Dubrava</t>
  </si>
  <si>
    <t>Branovec - Jalševec</t>
  </si>
  <si>
    <t>Dankovec</t>
  </si>
  <si>
    <t>Dubec</t>
  </si>
  <si>
    <t>Dubrava - središte</t>
  </si>
  <si>
    <t>Granešina</t>
  </si>
  <si>
    <t>Granešinski Novaki</t>
  </si>
  <si>
    <t>Klaka</t>
  </si>
  <si>
    <t>Miroševec</t>
  </si>
  <si>
    <t>Novoselec</t>
  </si>
  <si>
    <t>Oporovec</t>
  </si>
  <si>
    <t>Poljanice</t>
  </si>
  <si>
    <t>Studentski grad</t>
  </si>
  <si>
    <t>Trnovčica</t>
  </si>
  <si>
    <t>Zeleni brijeg</t>
  </si>
  <si>
    <t>Čučerje</t>
  </si>
  <si>
    <t>Gornji Grad - Medveščak</t>
  </si>
  <si>
    <t>"August Cesarec"</t>
  </si>
  <si>
    <t>"Ivan Kukuljević - Sakcinski"</t>
  </si>
  <si>
    <t>"Stjepan Radić"</t>
  </si>
  <si>
    <t>Gornji grad</t>
  </si>
  <si>
    <t>Gupčeva zvijezda</t>
  </si>
  <si>
    <t>Kraljevec</t>
  </si>
  <si>
    <t>Medveščak</t>
  </si>
  <si>
    <t>Nova Ves</t>
  </si>
  <si>
    <t>Petrova</t>
  </si>
  <si>
    <t>Ribnjak</t>
  </si>
  <si>
    <t>Tuškanac</t>
  </si>
  <si>
    <t>Voćarska</t>
  </si>
  <si>
    <t>Šalata</t>
  </si>
  <si>
    <t>Maksimir</t>
  </si>
  <si>
    <t>"Dinko Šimunović"</t>
  </si>
  <si>
    <t>"Eugen Kvaternik"</t>
  </si>
  <si>
    <t>Bukovac</t>
  </si>
  <si>
    <t>Dobri Dol</t>
  </si>
  <si>
    <t>Dotrščina</t>
  </si>
  <si>
    <t>Kozjak</t>
  </si>
  <si>
    <t>Maksimirska naselja</t>
  </si>
  <si>
    <t>Mašićeva</t>
  </si>
  <si>
    <t>Remete</t>
  </si>
  <si>
    <t>Ružmarinka</t>
  </si>
  <si>
    <t>Novi Zagreb - istok</t>
  </si>
  <si>
    <t>Buzin</t>
  </si>
  <si>
    <t>Dugave</t>
  </si>
  <si>
    <t>Hrelić</t>
  </si>
  <si>
    <t>Jakuševec</t>
  </si>
  <si>
    <t>Sloboština</t>
  </si>
  <si>
    <t>Sopot</t>
  </si>
  <si>
    <t>Središće</t>
  </si>
  <si>
    <t>Travno</t>
  </si>
  <si>
    <t>Utrine</t>
  </si>
  <si>
    <t>Veliko Polje</t>
  </si>
  <si>
    <t>Zapruđe</t>
  </si>
  <si>
    <t>Novi Zagreb - zapad</t>
  </si>
  <si>
    <t>Blato</t>
  </si>
  <si>
    <t>Botinec</t>
  </si>
  <si>
    <t>Hrašće</t>
  </si>
  <si>
    <t>Hrvatski Leskovac</t>
  </si>
  <si>
    <t>Ježdovec</t>
  </si>
  <si>
    <t>Kajzerica</t>
  </si>
  <si>
    <t>Lanište</t>
  </si>
  <si>
    <t>Lučko</t>
  </si>
  <si>
    <t>Mala Mlaka</t>
  </si>
  <si>
    <t>Odra</t>
  </si>
  <si>
    <t>Remetinec</t>
  </si>
  <si>
    <t>Savski gaj</t>
  </si>
  <si>
    <t>Siget</t>
  </si>
  <si>
    <t>Sveta Klara</t>
  </si>
  <si>
    <t>Trnsko</t>
  </si>
  <si>
    <t>Čehi</t>
  </si>
  <si>
    <t>Peščenica - Žitnjak</t>
  </si>
  <si>
    <t>"Bruno Bušić"</t>
  </si>
  <si>
    <t>"Janko Matko"</t>
  </si>
  <si>
    <t>Borongaj - Lugovi</t>
  </si>
  <si>
    <t>Donje Svetice</t>
  </si>
  <si>
    <t>Ferenščica</t>
  </si>
  <si>
    <t>Folnegovićevo naselje</t>
  </si>
  <si>
    <t>Ivanja Reka</t>
  </si>
  <si>
    <t>Kozari Bok</t>
  </si>
  <si>
    <t>Kozari putevi</t>
  </si>
  <si>
    <t>Petruševec</t>
  </si>
  <si>
    <t>Peščenica</t>
  </si>
  <si>
    <t>Resnik</t>
  </si>
  <si>
    <t>Savica Šanci</t>
  </si>
  <si>
    <t>Volovčica</t>
  </si>
  <si>
    <t>Vukomerec</t>
  </si>
  <si>
    <t>Žitnjak</t>
  </si>
  <si>
    <t>Podsljeme</t>
  </si>
  <si>
    <t>Gračani</t>
  </si>
  <si>
    <t>Markuševec</t>
  </si>
  <si>
    <t>Mlinovi</t>
  </si>
  <si>
    <t>Vidovec</t>
  </si>
  <si>
    <t>Šestine</t>
  </si>
  <si>
    <t>Podsused - Vrapče</t>
  </si>
  <si>
    <t>Gajnice</t>
  </si>
  <si>
    <t>Gornje Vrapče</t>
  </si>
  <si>
    <t>Gornji Stenjevec</t>
  </si>
  <si>
    <t>Perjavica - Borčec</t>
  </si>
  <si>
    <t>Podsused</t>
  </si>
  <si>
    <t>Stenjevec - sjever</t>
  </si>
  <si>
    <t>Vrapče - centar</t>
  </si>
  <si>
    <t>Sesvete</t>
  </si>
  <si>
    <t>Adamovec</t>
  </si>
  <si>
    <t>Belovar</t>
  </si>
  <si>
    <t>Blaguša</t>
  </si>
  <si>
    <t>Budenec</t>
  </si>
  <si>
    <t>Centar</t>
  </si>
  <si>
    <t>Cerje - Sesvete</t>
  </si>
  <si>
    <t>Dobrodol</t>
  </si>
  <si>
    <t>Drenčec</t>
  </si>
  <si>
    <t>Dumovec</t>
  </si>
  <si>
    <t>Gajec</t>
  </si>
  <si>
    <t>Gajišće</t>
  </si>
  <si>
    <t>Glavnica Donja</t>
  </si>
  <si>
    <t>Glavnica Gornja</t>
  </si>
  <si>
    <t>Glavničica</t>
  </si>
  <si>
    <t>Goranec</t>
  </si>
  <si>
    <t>Jelkovec</t>
  </si>
  <si>
    <t>Jesenovec</t>
  </si>
  <si>
    <t>Kašina</t>
  </si>
  <si>
    <t>Kašinska Sopnica</t>
  </si>
  <si>
    <t>Kobiljak</t>
  </si>
  <si>
    <t>Kraljevečki Novaki</t>
  </si>
  <si>
    <t>Kučilovina</t>
  </si>
  <si>
    <t>Luka</t>
  </si>
  <si>
    <t>Lužan</t>
  </si>
  <si>
    <t>Moravče</t>
  </si>
  <si>
    <t>Novi Jelkovec</t>
  </si>
  <si>
    <t>Novo Brestje</t>
  </si>
  <si>
    <t>Paruževina</t>
  </si>
  <si>
    <t>Planina Donja</t>
  </si>
  <si>
    <t>Planina Gornja</t>
  </si>
  <si>
    <t>Popovec</t>
  </si>
  <si>
    <t>Prekvršje</t>
  </si>
  <si>
    <t>Prepuštovec</t>
  </si>
  <si>
    <t>Sesvetska Sela</t>
  </si>
  <si>
    <t>Sesvetska Selnica</t>
  </si>
  <si>
    <t>Sesvetska Sopnica</t>
  </si>
  <si>
    <t>Sesvetski Kraljevec</t>
  </si>
  <si>
    <t>Soblinec</t>
  </si>
  <si>
    <t>Staro Brestje</t>
  </si>
  <si>
    <t>Vugrovec Gornji</t>
  </si>
  <si>
    <t>Vurnovec</t>
  </si>
  <si>
    <t>Šašinovec</t>
  </si>
  <si>
    <t>Šimunčevec</t>
  </si>
  <si>
    <t>Žerjavinec</t>
  </si>
  <si>
    <t>Đurđekovec</t>
  </si>
  <si>
    <t>Stenjevec</t>
  </si>
  <si>
    <t>Donja Kustošija</t>
  </si>
  <si>
    <t>Malešnica</t>
  </si>
  <si>
    <t>Stenjevec - jug</t>
  </si>
  <si>
    <t>Vrapče - jug</t>
  </si>
  <si>
    <t>Špansko - jug</t>
  </si>
  <si>
    <t>Špansko - sjever</t>
  </si>
  <si>
    <t>Trešnjevka - jug</t>
  </si>
  <si>
    <t>Gajevo</t>
  </si>
  <si>
    <t>Horvati - Srednjaci</t>
  </si>
  <si>
    <t>Jarun</t>
  </si>
  <si>
    <t>Knežija</t>
  </si>
  <si>
    <t>Prečko</t>
  </si>
  <si>
    <t>Vrbani</t>
  </si>
  <si>
    <t>Trešnjevka - sjever</t>
  </si>
  <si>
    <t>"Antun Mihanović"</t>
  </si>
  <si>
    <t>"Dr. Ante Starčević"</t>
  </si>
  <si>
    <t>"Nikola Tesla"</t>
  </si>
  <si>
    <t>"Samoborček"</t>
  </si>
  <si>
    <t>"Silvije Strahimir Kranjčević"</t>
  </si>
  <si>
    <t>Ciglenica</t>
  </si>
  <si>
    <t>Ljubljanica</t>
  </si>
  <si>
    <t>Pongračevo</t>
  </si>
  <si>
    <t>Rudeš</t>
  </si>
  <si>
    <t>Stara Trešnjevka</t>
  </si>
  <si>
    <t>Trnje</t>
  </si>
  <si>
    <t>"Marin Držić"</t>
  </si>
  <si>
    <t>Cvjetnica</t>
  </si>
  <si>
    <t>Cvjetno naselje</t>
  </si>
  <si>
    <t>Kanal</t>
  </si>
  <si>
    <t>Martinovka</t>
  </si>
  <si>
    <t>Miramare</t>
  </si>
  <si>
    <t>Savski kuti</t>
  </si>
  <si>
    <t>Sigečica</t>
  </si>
  <si>
    <t>Staro Trnje</t>
  </si>
  <si>
    <t>Trnjanska Savica</t>
  </si>
  <si>
    <t>Veslačko naselje</t>
  </si>
  <si>
    <t>Vrbik</t>
  </si>
  <si>
    <t>Črnomerec</t>
  </si>
  <si>
    <t>"Ban Keglević"</t>
  </si>
  <si>
    <t>"Bartol Kašić"</t>
  </si>
  <si>
    <t>"Sveti Duh"</t>
  </si>
  <si>
    <t>Gornja Kustošija</t>
  </si>
  <si>
    <t>Jelenovac</t>
  </si>
  <si>
    <t>Kustošija - centar</t>
  </si>
  <si>
    <t>Medvedgrad</t>
  </si>
  <si>
    <t>Šestinski dol - Vrhovec</t>
  </si>
  <si>
    <t>UKUPNO</t>
  </si>
  <si>
    <t>Gradske četvrti - 
Mjesni odbori</t>
  </si>
  <si>
    <t>65 i više</t>
  </si>
  <si>
    <t>Stanovnici</t>
  </si>
  <si>
    <t>1. STANOVNIŠTVO PREMA STAROSTI I SPOLU PO MJESNIM ODBORIMA GRADA ZAGREBA, POPIS 2021. - KONAČNI REZULTATI</t>
  </si>
  <si>
    <t>Izvor: DZS; obrada: GUGEOSP - Odjel za statističke i analitičke poslove</t>
  </si>
  <si>
    <t xml:space="preserve">          REPUBLIKA HRVATSKA</t>
  </si>
  <si>
    <t xml:space="preserve">          GRAD ZAGREB</t>
  </si>
  <si>
    <t xml:space="preserve">          GRADSKI URED ZA GOSPODARSTVO, EKOLOŠKU ODRŽIVOST </t>
  </si>
  <si>
    <t xml:space="preserve">          I STRATEGIJSKO PLANIRANJE</t>
  </si>
  <si>
    <t xml:space="preserve">           Odjel za statističke i analitičke poslove</t>
  </si>
  <si>
    <t xml:space="preserve">POPIS STANOVNIŠTVA, KUĆANSTAVA I STANOVA 2021. - KONAČNI REZULTATI </t>
  </si>
  <si>
    <t>SADRŽAJ</t>
  </si>
  <si>
    <t>Tabela 1.</t>
  </si>
  <si>
    <t>METODOLOGIJA</t>
  </si>
  <si>
    <t>STANOVNIŠTVO PREMA STAROSTI I SPOLU PO MJESNIM ODBORIMA GRADA ZAGREBA, POPIS 2021. - KONAČNI REZULTATI</t>
  </si>
  <si>
    <t>Vugrovec</t>
  </si>
  <si>
    <r>
      <t>Površina, km</t>
    </r>
    <r>
      <rPr>
        <vertAlign val="superscript"/>
        <sz val="10"/>
        <rFont val="Calibri"/>
        <family val="2"/>
        <charset val="238"/>
        <scheme val="minor"/>
      </rPr>
      <t>2</t>
    </r>
  </si>
  <si>
    <t>0 - 14</t>
  </si>
  <si>
    <t>15 - 64</t>
  </si>
  <si>
    <t>Starost</t>
  </si>
  <si>
    <t>ukupno</t>
  </si>
  <si>
    <t>muškarci</t>
  </si>
  <si>
    <t>žene</t>
  </si>
  <si>
    <t>METODOLOŠKA OBJAŠNJENJA</t>
  </si>
  <si>
    <t xml:space="preserve">Uvod </t>
  </si>
  <si>
    <t xml:space="preserve">Popis stanovništva, kućanstava i stanova u Republici Hrvatskoj 2021. godine (u nastavku teksta: Popis 2021.) proveden je od 13. rujna do 14. studenoga 2021. na temelju Zakona o Popisu stanovništva, kućanstava i stanova u Republici Hrvatskoj 2021. godine (u nastavku teksta: Zakon), koji je objavljen u Narodnim novinama br. 25/20. i 34/21. </t>
  </si>
  <si>
    <t>Popis 2021. provodio se prema stanju na dan 31. kolovoza 2021. u 24 sata, što se smatra referentnim  trenutkom Popisa.</t>
  </si>
  <si>
    <t>Teritorijalni ustroj</t>
  </si>
  <si>
    <t>Prema članku 29. Zakona, Popis 2021. proveden je na temelju službenih podataka iz Registra prostornih jedinica, koje je priredila Državna geodetska uprava.</t>
  </si>
  <si>
    <t>Republika Hrvatska je prema stanju na dan 31. kolovoza 2021. imala četiri regije (Grad Zagreb, Jadranska Hrvatska, Sjeverna Hrvatska i Panonska Hrvatska), 21 županiju (uključujući Grad Zagreb), 128 gradova, 428 općina te 6 757 naselja.</t>
  </si>
  <si>
    <t>Odlukom o naseljima u Gradu Zagrebu (Sl. gl. GZ, br. 12/19.) na području Grada Zagreba nalazi se 68 naselja, uređene su granice područja naselja i njihova imena.</t>
  </si>
  <si>
    <t>Statutom Grada Zagreba (Sl. gl. GZ, br. 19/99.) osnovane su gradske četvrti (17) i mjesni odbori kao oblici mjesne samouprave. Granice gradskih četvrti uređene su Odlukom o granicama područja i sjedištima gradskih četvrti (Sl. gl. GZ, br. 20/00. i 7/09.).</t>
  </si>
  <si>
    <t>Definicije</t>
  </si>
  <si>
    <r>
      <t xml:space="preserve">Prema tom konceptu </t>
    </r>
    <r>
      <rPr>
        <b/>
        <sz val="10"/>
        <color theme="1"/>
        <rFont val="Calibri"/>
        <family val="2"/>
        <charset val="238"/>
      </rPr>
      <t>ukupnim stanovništvom</t>
    </r>
    <r>
      <rPr>
        <sz val="10"/>
        <color theme="1"/>
        <rFont val="Calibri"/>
        <family val="2"/>
        <charset val="238"/>
      </rPr>
      <t xml:space="preserve"> Grada Zagreba smatraju se sve osobe koje u Gradu Zagrebu imaju svoje uobičajeno mjesto stanovanja.</t>
    </r>
  </si>
  <si>
    <r>
      <rPr>
        <b/>
        <sz val="10"/>
        <color theme="1"/>
        <rFont val="Calibri"/>
        <family val="2"/>
        <charset val="238"/>
      </rPr>
      <t>Uobičajenim mjestom stanovanja</t>
    </r>
    <r>
      <rPr>
        <sz val="10"/>
        <color theme="1"/>
        <rFont val="Calibri"/>
        <family val="2"/>
        <charset val="238"/>
      </rPr>
      <t xml:space="preserve"> smatra se ono mjesto gdje osoba provodi većinu svoga dnevnoga odmora bez obzira na kratkotrajnu odsutnost iz tog mjesta (npr. zbog odlaska na odmor, putovanje, liječenje, u posjet i slično).</t>
    </r>
  </si>
  <si>
    <t>U skladu s definicijom uobičajenog mjesta stanovanja, ukupan broj stanovnika obuhvaća:
– osobe koje uoči referentnog trenutka Popisa žive neprekidno u svome uobičajenome mjestu stanovanja barem 12 mjeseci
– osobe koje su u tijeku 12 mjeseci uoči referentnog trenutka Popisa došle u svoje uobičajeno mjesto stanovanja s namjerom da u njemu ostanu barem godinu dana.</t>
  </si>
  <si>
    <t>Dakle, razdoblje od jedne godine i dulje te namjera prisutnosti/odsutnosti od najmanje jedne godine osnovni su kriteriji za uključivanje ili isključivanje osoba iz ukupnog stanovništva zemlje odnosno naselja Popisa 2021.</t>
  </si>
  <si>
    <r>
      <rPr>
        <b/>
        <sz val="10"/>
        <color theme="1"/>
        <rFont val="Calibri"/>
        <family val="2"/>
        <charset val="238"/>
      </rPr>
      <t>Starost stanovništva</t>
    </r>
    <r>
      <rPr>
        <sz val="10"/>
        <color theme="1"/>
        <rFont val="Calibri"/>
        <family val="2"/>
        <charset val="238"/>
      </rPr>
      <t xml:space="preserve"> iskazuje se prema navršenim godinama života na referentni datum. Podaci iskazani u dobnim skupinama obuhvaćaju osobe koje su navršile godine života unutar granica intervala.</t>
    </r>
  </si>
  <si>
    <r>
      <rPr>
        <b/>
        <sz val="10"/>
        <color theme="1"/>
        <rFont val="Calibri"/>
        <family val="2"/>
        <charset val="238"/>
      </rPr>
      <t xml:space="preserve">Napomena: </t>
    </r>
    <r>
      <rPr>
        <sz val="10"/>
        <color theme="1"/>
        <rFont val="Calibri"/>
        <family val="2"/>
        <charset val="238"/>
      </rPr>
      <t>Zbog zaokruživanja brojeva može se dogoditi da ukupni zbroj ne odgovara zbroju pojedinačnih podataka.</t>
    </r>
  </si>
  <si>
    <t>Priredio i objavio Gradski ured za gospodarstvo, ekološku održivost i strategijsko planiranje</t>
  </si>
  <si>
    <t>Odjel za statističke i analitičke poslove</t>
  </si>
  <si>
    <t>telefon: 01/610-1950</t>
  </si>
  <si>
    <t>e-mail: geos@zagreb.hr</t>
  </si>
  <si>
    <t xml:space="preserve">Sv. Ćirila i Metoda 5, Zagreb       </t>
  </si>
  <si>
    <t>Kratice:</t>
  </si>
  <si>
    <t>br.</t>
  </si>
  <si>
    <t>broj</t>
  </si>
  <si>
    <t>DZS</t>
  </si>
  <si>
    <t>Državni zavod za statistiku</t>
  </si>
  <si>
    <t>EZ</t>
  </si>
  <si>
    <t>Europska zajednica</t>
  </si>
  <si>
    <t>GUGEOSP</t>
  </si>
  <si>
    <t>Gradski ured za gospodarstvo, ekološku održivost i strategijsko planiranje</t>
  </si>
  <si>
    <r>
      <t>km</t>
    </r>
    <r>
      <rPr>
        <vertAlign val="superscript"/>
        <sz val="10"/>
        <rFont val="Calibri"/>
        <family val="2"/>
        <charset val="238"/>
      </rPr>
      <t>2</t>
    </r>
  </si>
  <si>
    <t>četvorni kilometar</t>
  </si>
  <si>
    <t>Sl. gl. GZ</t>
  </si>
  <si>
    <t>Službeni glasnik Grada Zagreba</t>
  </si>
  <si>
    <t>na primjer</t>
  </si>
  <si>
    <t>https://zagreb.hr/statistika/30</t>
  </si>
  <si>
    <t>KRATICE</t>
  </si>
  <si>
    <r>
      <t xml:space="preserve">U Popisu 2021. za definiranje ukupnog stanovništva primjenjuje se koncept uobičajenog mjesta stanovanja </t>
    </r>
    <r>
      <rPr>
        <i/>
        <sz val="10"/>
        <color theme="1"/>
        <rFont val="Calibri"/>
        <family val="2"/>
        <charset val="238"/>
      </rPr>
      <t>(place of usual residence)</t>
    </r>
    <r>
      <rPr>
        <sz val="10"/>
        <color theme="1"/>
        <rFont val="Calibri"/>
        <family val="2"/>
        <charset val="238"/>
      </rPr>
      <t xml:space="preserve"> u skladu s Uredbom (EZ) br. 763/2008 Europskog parlamenta i Vijeća od 9. srpnja 2008. o popisu stanovništva i stanova (SL L 218, 13. kolovoza 2008.).</t>
    </r>
  </si>
  <si>
    <t>npr.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</si>
</sst>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3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4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249977111117893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vertAlign val="superscript"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theme="1"/>
      <name val="Calibri"/>
      <family val="2"/>
      <charset val="238"/>
    </font>
    <font>
      <vertAlign val="superscript"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13" fillId="0" borderId="0"/>
    <xf numFmtId="0" fontId="16" fillId="0" borderId="0" applyNumberFormat="0" applyFill="0" applyBorder="0" applyAlignment="0" applyProtection="0"/>
    <xf numFmtId="0" fontId="23" fillId="0" borderId="0"/>
  </cellStyleXfs>
  <cellXfs count="83">
    <xf numFmtId="0" fontId="0" fillId="0" borderId="0" xfId="0"/>
    <xf numFmtId="0" fontId="1" fillId="0" borderId="0" xfId="0" applyFont="1"/>
    <xf numFmtId="0" fontId="1" fillId="0" borderId="1" xfId="0" applyFont="1" applyBorder="1"/>
    <xf numFmtId="3" fontId="2" fillId="0" borderId="0" xfId="0" applyNumberFormat="1" applyFont="1" applyAlignment="1">
      <alignment horizontal="right" wrapText="1"/>
    </xf>
    <xf numFmtId="0" fontId="4" fillId="0" borderId="0" xfId="0" applyFont="1"/>
    <xf numFmtId="3" fontId="3" fillId="0" borderId="0" xfId="0" applyNumberFormat="1" applyFont="1" applyAlignment="1">
      <alignment horizontal="right" wrapText="1"/>
    </xf>
    <xf numFmtId="3" fontId="3" fillId="0" borderId="6" xfId="0" applyNumberFormat="1" applyFont="1" applyBorder="1" applyAlignment="1">
      <alignment horizontal="right" wrapText="1" indent="1"/>
    </xf>
    <xf numFmtId="3" fontId="3" fillId="0" borderId="3" xfId="0" applyNumberFormat="1" applyFont="1" applyBorder="1" applyAlignment="1">
      <alignment horizontal="right" wrapText="1" indent="1"/>
    </xf>
    <xf numFmtId="3" fontId="3" fillId="0" borderId="7" xfId="0" applyNumberFormat="1" applyFont="1" applyBorder="1" applyAlignment="1">
      <alignment horizontal="right" wrapText="1" indent="1"/>
    </xf>
    <xf numFmtId="3" fontId="3" fillId="0" borderId="0" xfId="0" applyNumberFormat="1" applyFont="1" applyAlignment="1">
      <alignment horizontal="right" wrapText="1" indent="1"/>
    </xf>
    <xf numFmtId="3" fontId="4" fillId="0" borderId="7" xfId="0" applyNumberFormat="1" applyFont="1" applyBorder="1" applyAlignment="1">
      <alignment horizontal="right" wrapText="1" indent="1"/>
    </xf>
    <xf numFmtId="3" fontId="4" fillId="0" borderId="0" xfId="0" applyNumberFormat="1" applyFont="1" applyAlignment="1">
      <alignment horizontal="right" wrapText="1" indent="1"/>
    </xf>
    <xf numFmtId="3" fontId="4" fillId="0" borderId="7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5" fillId="0" borderId="0" xfId="0" applyFont="1"/>
    <xf numFmtId="0" fontId="4" fillId="0" borderId="1" xfId="0" applyFont="1" applyBorder="1"/>
    <xf numFmtId="164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indent="8"/>
    </xf>
    <xf numFmtId="0" fontId="3" fillId="0" borderId="0" xfId="0" applyFont="1"/>
    <xf numFmtId="0" fontId="7" fillId="0" borderId="0" xfId="0" applyFont="1" applyAlignment="1">
      <alignment horizontal="left" indent="8"/>
    </xf>
    <xf numFmtId="0" fontId="8" fillId="0" borderId="0" xfId="0" applyFont="1" applyAlignment="1">
      <alignment horizontal="left" vertical="center" wrapText="1" indent="8"/>
    </xf>
    <xf numFmtId="0" fontId="9" fillId="0" borderId="0" xfId="0" applyFont="1" applyAlignment="1">
      <alignment horizontal="left" vertical="center" wrapText="1" indent="8"/>
    </xf>
    <xf numFmtId="0" fontId="10" fillId="0" borderId="0" xfId="0" applyFont="1" applyAlignment="1">
      <alignment horizontal="left" indent="8"/>
    </xf>
    <xf numFmtId="0" fontId="11" fillId="0" borderId="0" xfId="0" applyFont="1"/>
    <xf numFmtId="0" fontId="7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1" fillId="0" borderId="0" xfId="1" applyFont="1"/>
    <xf numFmtId="0" fontId="14" fillId="2" borderId="0" xfId="0" applyFont="1" applyFill="1"/>
    <xf numFmtId="0" fontId="11" fillId="2" borderId="0" xfId="0" applyFont="1" applyFill="1"/>
    <xf numFmtId="0" fontId="15" fillId="0" borderId="0" xfId="0" applyFont="1"/>
    <xf numFmtId="0" fontId="16" fillId="0" borderId="0" xfId="2" applyFill="1"/>
    <xf numFmtId="0" fontId="17" fillId="0" borderId="0" xfId="2" applyFont="1" applyFill="1"/>
    <xf numFmtId="0" fontId="18" fillId="0" borderId="0" xfId="0" applyFont="1"/>
    <xf numFmtId="0" fontId="19" fillId="0" borderId="0" xfId="2" applyFont="1" applyFill="1"/>
    <xf numFmtId="0" fontId="16" fillId="2" borderId="0" xfId="2" applyFill="1"/>
    <xf numFmtId="0" fontId="20" fillId="2" borderId="0" xfId="2" applyFont="1" applyFill="1"/>
    <xf numFmtId="4" fontId="4" fillId="0" borderId="0" xfId="0" applyNumberFormat="1" applyFont="1" applyAlignment="1">
      <alignment horizontal="left" indent="8"/>
    </xf>
    <xf numFmtId="4" fontId="7" fillId="0" borderId="0" xfId="0" applyNumberFormat="1" applyFont="1" applyAlignment="1">
      <alignment horizontal="left" indent="8"/>
    </xf>
    <xf numFmtId="4" fontId="8" fillId="0" borderId="0" xfId="0" applyNumberFormat="1" applyFont="1" applyAlignment="1">
      <alignment horizontal="left" vertical="center" wrapText="1" indent="8"/>
    </xf>
    <xf numFmtId="4" fontId="9" fillId="0" borderId="0" xfId="0" applyNumberFormat="1" applyFont="1" applyAlignment="1">
      <alignment horizontal="left" vertical="center" wrapText="1" indent="8"/>
    </xf>
    <xf numFmtId="4" fontId="5" fillId="0" borderId="0" xfId="0" applyNumberFormat="1" applyFont="1"/>
    <xf numFmtId="4" fontId="4" fillId="0" borderId="1" xfId="0" applyNumberFormat="1" applyFont="1" applyBorder="1"/>
    <xf numFmtId="4" fontId="3" fillId="0" borderId="7" xfId="0" applyNumberFormat="1" applyFont="1" applyBorder="1" applyAlignment="1">
      <alignment horizontal="right" wrapText="1" indent="1"/>
    </xf>
    <xf numFmtId="4" fontId="1" fillId="0" borderId="0" xfId="0" applyNumberFormat="1" applyFont="1"/>
    <xf numFmtId="4" fontId="4" fillId="0" borderId="0" xfId="0" applyNumberFormat="1" applyFont="1" applyAlignment="1">
      <alignment horizontal="right" wrapText="1" indent="1"/>
    </xf>
    <xf numFmtId="0" fontId="17" fillId="0" borderId="0" xfId="0" applyFont="1"/>
    <xf numFmtId="2" fontId="22" fillId="0" borderId="0" xfId="0" applyNumberFormat="1" applyFont="1" applyAlignment="1">
      <alignment horizontal="right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8" xfId="0" applyFont="1" applyFill="1" applyBorder="1" applyAlignment="1">
      <alignment horizontal="left" wrapText="1" indent="1"/>
    </xf>
    <xf numFmtId="0" fontId="4" fillId="3" borderId="8" xfId="0" applyFont="1" applyFill="1" applyBorder="1" applyAlignment="1">
      <alignment horizontal="left" wrapText="1" indent="3"/>
    </xf>
    <xf numFmtId="4" fontId="3" fillId="0" borderId="6" xfId="0" applyNumberFormat="1" applyFont="1" applyBorder="1" applyAlignment="1">
      <alignment horizontal="right" wrapText="1" indent="1"/>
    </xf>
    <xf numFmtId="0" fontId="26" fillId="0" borderId="0" xfId="0" applyFont="1"/>
    <xf numFmtId="0" fontId="24" fillId="3" borderId="0" xfId="0" applyFont="1" applyFill="1"/>
    <xf numFmtId="0" fontId="25" fillId="0" borderId="0" xfId="0" applyFont="1"/>
    <xf numFmtId="0" fontId="26" fillId="0" borderId="14" xfId="3" applyFont="1" applyBorder="1" applyAlignment="1" applyProtection="1">
      <alignment horizontal="justify" wrapText="1"/>
      <protection locked="0"/>
    </xf>
    <xf numFmtId="0" fontId="27" fillId="0" borderId="14" xfId="3" applyFont="1" applyBorder="1" applyAlignment="1" applyProtection="1">
      <alignment horizontal="justify" wrapText="1"/>
      <protection locked="0"/>
    </xf>
    <xf numFmtId="0" fontId="27" fillId="0" borderId="0" xfId="3" applyFont="1"/>
    <xf numFmtId="0" fontId="7" fillId="0" borderId="14" xfId="3" applyFont="1" applyBorder="1" applyAlignment="1" applyProtection="1">
      <alignment horizontal="justify" wrapText="1"/>
      <protection locked="0"/>
    </xf>
    <xf numFmtId="0" fontId="7" fillId="0" borderId="0" xfId="3" applyFont="1" applyAlignment="1" applyProtection="1">
      <alignment horizontal="justify" wrapText="1"/>
      <protection locked="0"/>
    </xf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30" fillId="3" borderId="0" xfId="0" applyFont="1" applyFill="1" applyAlignment="1">
      <alignment vertical="center"/>
    </xf>
    <xf numFmtId="0" fontId="0" fillId="3" borderId="0" xfId="0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76201</xdr:rowOff>
    </xdr:from>
    <xdr:to>
      <xdr:col>1</xdr:col>
      <xdr:colOff>209550</xdr:colOff>
      <xdr:row>6</xdr:row>
      <xdr:rowOff>142875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1"/>
          <a:ext cx="676275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76201</xdr:rowOff>
    </xdr:from>
    <xdr:to>
      <xdr:col>0</xdr:col>
      <xdr:colOff>857250</xdr:colOff>
      <xdr:row>6</xdr:row>
      <xdr:rowOff>57150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1"/>
          <a:ext cx="714375" cy="8572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tatistika@zagreb.hr" TargetMode="External"/><Relationship Id="rId1" Type="http://schemas.openxmlformats.org/officeDocument/2006/relationships/hyperlink" Target="https://zagreb.hr/statistika/3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showGridLines="0" tabSelected="1" workbookViewId="0">
      <selection activeCell="F21" sqref="F21"/>
    </sheetView>
  </sheetViews>
  <sheetFormatPr defaultColWidth="8" defaultRowHeight="15.75" x14ac:dyDescent="0.25"/>
  <cols>
    <col min="1" max="2" width="9.140625" style="23" customWidth="1"/>
    <col min="3" max="13" width="8" style="23"/>
    <col min="14" max="14" width="9" style="23" customWidth="1"/>
    <col min="15" max="16" width="8" style="23"/>
    <col min="17" max="17" width="12.5703125" style="23" customWidth="1"/>
    <col min="18" max="16384" width="8" style="26"/>
  </cols>
  <sheetData>
    <row r="1" spans="1:17" s="4" customFormat="1" ht="12.75" x14ac:dyDescent="0.2">
      <c r="A1" s="17" t="s">
        <v>235</v>
      </c>
      <c r="B1" s="18"/>
      <c r="C1" s="18"/>
      <c r="D1" s="18"/>
      <c r="E1" s="18"/>
      <c r="F1" s="18"/>
      <c r="Q1" s="17"/>
    </row>
    <row r="2" spans="1:17" s="4" customFormat="1" ht="12.75" x14ac:dyDescent="0.2">
      <c r="A2" s="19" t="s">
        <v>236</v>
      </c>
      <c r="Q2" s="19"/>
    </row>
    <row r="3" spans="1:17" s="4" customFormat="1" ht="4.5" customHeight="1" x14ac:dyDescent="0.2">
      <c r="A3" s="20"/>
      <c r="B3" s="18"/>
      <c r="C3" s="18"/>
      <c r="D3" s="18"/>
      <c r="E3" s="18"/>
      <c r="F3" s="18"/>
      <c r="Q3" s="20"/>
    </row>
    <row r="4" spans="1:17" s="4" customFormat="1" ht="12.75" x14ac:dyDescent="0.2">
      <c r="A4" s="19" t="s">
        <v>237</v>
      </c>
      <c r="B4" s="18"/>
      <c r="C4" s="18"/>
      <c r="D4" s="18"/>
      <c r="E4" s="18"/>
      <c r="F4" s="18"/>
      <c r="Q4" s="19"/>
    </row>
    <row r="5" spans="1:17" s="4" customFormat="1" ht="12.75" x14ac:dyDescent="0.2">
      <c r="A5" s="19" t="s">
        <v>238</v>
      </c>
      <c r="B5" s="18"/>
      <c r="C5" s="18"/>
      <c r="D5" s="18"/>
      <c r="E5" s="18"/>
      <c r="F5" s="18"/>
      <c r="Q5" s="19"/>
    </row>
    <row r="6" spans="1:17" s="4" customFormat="1" ht="4.5" customHeight="1" x14ac:dyDescent="0.2">
      <c r="A6" s="21"/>
      <c r="B6" s="18"/>
      <c r="C6" s="18"/>
      <c r="D6" s="18"/>
      <c r="E6" s="18"/>
      <c r="F6" s="18"/>
      <c r="Q6" s="21"/>
    </row>
    <row r="7" spans="1:17" s="4" customFormat="1" ht="12.75" x14ac:dyDescent="0.2">
      <c r="A7" s="19" t="s">
        <v>239</v>
      </c>
      <c r="Q7" s="19"/>
    </row>
    <row r="8" spans="1:17" s="4" customFormat="1" ht="12.75" x14ac:dyDescent="0.2">
      <c r="A8" s="22"/>
      <c r="Q8" s="22"/>
    </row>
    <row r="9" spans="1:17" s="4" customFormat="1" ht="12.75" x14ac:dyDescent="0.2">
      <c r="A9" s="22"/>
      <c r="Q9" s="22"/>
    </row>
    <row r="10" spans="1:17" s="23" customFormat="1" x14ac:dyDescent="0.25">
      <c r="B10" s="24"/>
    </row>
    <row r="11" spans="1:17" ht="48.75" customHeight="1" x14ac:dyDescent="0.25">
      <c r="A11" s="25" t="s">
        <v>240</v>
      </c>
      <c r="Q11" s="25"/>
    </row>
    <row r="12" spans="1:17" ht="27.75" customHeight="1" x14ac:dyDescent="0.3">
      <c r="A12" s="27" t="s">
        <v>241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Q12" s="1"/>
    </row>
    <row r="13" spans="1:17" x14ac:dyDescent="0.25">
      <c r="A13" s="29"/>
    </row>
    <row r="14" spans="1:17" ht="21" customHeight="1" x14ac:dyDescent="0.25">
      <c r="A14" s="30" t="s">
        <v>242</v>
      </c>
      <c r="B14" s="1" t="s">
        <v>244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31"/>
    </row>
    <row r="15" spans="1:17" x14ac:dyDescent="0.25">
      <c r="A15" s="33"/>
      <c r="B15" s="1"/>
      <c r="C15" s="32"/>
      <c r="D15" s="32"/>
      <c r="Q15" s="45"/>
    </row>
    <row r="16" spans="1:17" ht="27.75" customHeight="1" x14ac:dyDescent="0.25">
      <c r="A16" s="34" t="s">
        <v>243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27.75" customHeight="1" x14ac:dyDescent="0.25">
      <c r="A17" s="35" t="s">
        <v>289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</sheetData>
  <hyperlinks>
    <hyperlink ref="A17" location="Kratice!A1" display="KRATICE I ZNAKOVI"/>
    <hyperlink ref="A14" location="'T1'!A1" display="Tabela 1."/>
    <hyperlink ref="A16" location="Metodologija!A1" display="METODOLOGIJA"/>
  </hyperlinks>
  <pageMargins left="0.59055118110236227" right="0.59055118110236227" top="0.78740157480314965" bottom="0.59055118110236227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3"/>
  <sheetViews>
    <sheetView showGridLines="0" workbookViewId="0">
      <selection activeCell="D7" sqref="D7"/>
    </sheetView>
  </sheetViews>
  <sheetFormatPr defaultRowHeight="15" x14ac:dyDescent="0.25"/>
  <cols>
    <col min="1" max="1" width="29.85546875" style="1" customWidth="1"/>
    <col min="2" max="2" width="9.7109375" style="43" customWidth="1"/>
    <col min="3" max="5" width="10.28515625" style="1" customWidth="1"/>
    <col min="6" max="8" width="9.7109375" style="1" customWidth="1"/>
    <col min="9" max="16384" width="9.140625" style="1"/>
  </cols>
  <sheetData>
    <row r="1" spans="1:10" x14ac:dyDescent="0.25">
      <c r="A1" s="17" t="s">
        <v>235</v>
      </c>
      <c r="B1" s="36"/>
      <c r="C1" s="18"/>
    </row>
    <row r="2" spans="1:10" x14ac:dyDescent="0.25">
      <c r="A2" s="19" t="s">
        <v>236</v>
      </c>
      <c r="B2" s="37"/>
      <c r="C2" s="4"/>
    </row>
    <row r="3" spans="1:10" ht="4.5" customHeight="1" x14ac:dyDescent="0.25">
      <c r="A3" s="20"/>
      <c r="B3" s="38"/>
      <c r="C3" s="18"/>
    </row>
    <row r="4" spans="1:10" x14ac:dyDescent="0.25">
      <c r="A4" s="19" t="s">
        <v>237</v>
      </c>
      <c r="B4" s="37"/>
      <c r="C4" s="18"/>
    </row>
    <row r="5" spans="1:10" x14ac:dyDescent="0.25">
      <c r="A5" s="19" t="s">
        <v>238</v>
      </c>
      <c r="B5" s="37"/>
      <c r="C5" s="18"/>
    </row>
    <row r="6" spans="1:10" ht="4.5" customHeight="1" x14ac:dyDescent="0.25">
      <c r="A6" s="21"/>
      <c r="B6" s="39"/>
      <c r="C6" s="18"/>
    </row>
    <row r="7" spans="1:10" x14ac:dyDescent="0.25">
      <c r="A7" s="19" t="s">
        <v>239</v>
      </c>
      <c r="B7" s="37"/>
      <c r="C7" s="4"/>
    </row>
    <row r="12" spans="1:10" x14ac:dyDescent="0.25">
      <c r="A12" s="14" t="s">
        <v>233</v>
      </c>
      <c r="B12" s="40"/>
    </row>
    <row r="13" spans="1:10" x14ac:dyDescent="0.25">
      <c r="A13" s="15"/>
      <c r="B13" s="41"/>
      <c r="C13" s="2"/>
      <c r="D13" s="2"/>
      <c r="E13" s="2"/>
    </row>
    <row r="14" spans="1:10" ht="26.25" customHeight="1" x14ac:dyDescent="0.25">
      <c r="A14" s="79" t="s">
        <v>230</v>
      </c>
      <c r="B14" s="81" t="s">
        <v>246</v>
      </c>
      <c r="C14" s="77" t="s">
        <v>232</v>
      </c>
      <c r="D14" s="78"/>
      <c r="E14" s="78"/>
      <c r="F14" s="77" t="s">
        <v>249</v>
      </c>
      <c r="G14" s="78"/>
      <c r="H14" s="78"/>
      <c r="I14" s="4"/>
    </row>
    <row r="15" spans="1:10" ht="39.75" customHeight="1" x14ac:dyDescent="0.25">
      <c r="A15" s="80"/>
      <c r="B15" s="82"/>
      <c r="C15" s="47" t="s">
        <v>250</v>
      </c>
      <c r="D15" s="47" t="s">
        <v>251</v>
      </c>
      <c r="E15" s="48" t="s">
        <v>252</v>
      </c>
      <c r="F15" s="49" t="s">
        <v>247</v>
      </c>
      <c r="G15" s="50" t="s">
        <v>248</v>
      </c>
      <c r="H15" s="50" t="s">
        <v>231</v>
      </c>
      <c r="I15" s="4"/>
    </row>
    <row r="16" spans="1:10" ht="22.5" customHeight="1" x14ac:dyDescent="0.25">
      <c r="A16" s="51" t="s">
        <v>229</v>
      </c>
      <c r="B16" s="54">
        <f>SUM(B17,B32,B46,B60,B72,B89,B101,B118,B129,B136,B145,B162,B171,B178,B186,B192,B239)</f>
        <v>641.24</v>
      </c>
      <c r="C16" s="6">
        <f t="shared" ref="C16:H16" si="0">SUM(C17,C32,C46,C60,C72,C89,C101,C118,C129,C136,C145,C162,C171,C178,C186,C192,C239)</f>
        <v>767131</v>
      </c>
      <c r="D16" s="7">
        <f t="shared" si="0"/>
        <v>358616</v>
      </c>
      <c r="E16" s="7">
        <f t="shared" si="0"/>
        <v>408515</v>
      </c>
      <c r="F16" s="8">
        <f t="shared" si="0"/>
        <v>116644</v>
      </c>
      <c r="G16" s="7">
        <f t="shared" si="0"/>
        <v>491714</v>
      </c>
      <c r="H16" s="7">
        <f t="shared" si="0"/>
        <v>158773</v>
      </c>
      <c r="I16" s="5"/>
      <c r="J16" s="3"/>
    </row>
    <row r="17" spans="1:9" ht="23.25" customHeight="1" x14ac:dyDescent="0.25">
      <c r="A17" s="52" t="s">
        <v>20</v>
      </c>
      <c r="B17" s="42">
        <v>3.02</v>
      </c>
      <c r="C17" s="8">
        <f t="shared" ref="C17:H17" si="1">SUM(C18:C31)</f>
        <v>31209</v>
      </c>
      <c r="D17" s="9">
        <f t="shared" si="1"/>
        <v>13959</v>
      </c>
      <c r="E17" s="9">
        <f t="shared" si="1"/>
        <v>17250</v>
      </c>
      <c r="F17" s="8">
        <f t="shared" si="1"/>
        <v>3426</v>
      </c>
      <c r="G17" s="9">
        <f t="shared" si="1"/>
        <v>18785</v>
      </c>
      <c r="H17" s="9">
        <f t="shared" si="1"/>
        <v>8998</v>
      </c>
      <c r="I17" s="4"/>
    </row>
    <row r="18" spans="1:9" ht="15.95" customHeight="1" x14ac:dyDescent="0.25">
      <c r="A18" s="53" t="s">
        <v>21</v>
      </c>
      <c r="B18" s="46">
        <v>0.16885436155</v>
      </c>
      <c r="C18" s="10">
        <v>1750</v>
      </c>
      <c r="D18" s="11">
        <v>765</v>
      </c>
      <c r="E18" s="11">
        <v>985</v>
      </c>
      <c r="F18" s="12">
        <v>170</v>
      </c>
      <c r="G18" s="13">
        <v>1073</v>
      </c>
      <c r="H18" s="13">
        <v>507</v>
      </c>
      <c r="I18" s="4"/>
    </row>
    <row r="19" spans="1:9" ht="15.95" customHeight="1" x14ac:dyDescent="0.25">
      <c r="A19" s="53" t="s">
        <v>22</v>
      </c>
      <c r="B19" s="46">
        <v>0.28246886210000005</v>
      </c>
      <c r="C19" s="10">
        <v>2007</v>
      </c>
      <c r="D19" s="11">
        <v>944</v>
      </c>
      <c r="E19" s="11">
        <v>1063</v>
      </c>
      <c r="F19" s="12">
        <v>214</v>
      </c>
      <c r="G19" s="13">
        <v>1227</v>
      </c>
      <c r="H19" s="13">
        <v>566</v>
      </c>
      <c r="I19" s="4"/>
    </row>
    <row r="20" spans="1:9" ht="15.95" customHeight="1" x14ac:dyDescent="0.25">
      <c r="A20" s="53" t="s">
        <v>33</v>
      </c>
      <c r="B20" s="44">
        <v>0.21</v>
      </c>
      <c r="C20" s="10">
        <v>1681</v>
      </c>
      <c r="D20" s="11">
        <v>743</v>
      </c>
      <c r="E20" s="11">
        <v>938</v>
      </c>
      <c r="F20" s="12">
        <v>174</v>
      </c>
      <c r="G20" s="13">
        <v>978</v>
      </c>
      <c r="H20" s="13">
        <v>529</v>
      </c>
      <c r="I20" s="4"/>
    </row>
    <row r="21" spans="1:9" ht="15.95" customHeight="1" x14ac:dyDescent="0.25">
      <c r="A21" s="53" t="s">
        <v>23</v>
      </c>
      <c r="B21" s="44">
        <v>0.17</v>
      </c>
      <c r="C21" s="10">
        <v>1559</v>
      </c>
      <c r="D21" s="11">
        <v>593</v>
      </c>
      <c r="E21" s="11">
        <v>966</v>
      </c>
      <c r="F21" s="12">
        <v>132</v>
      </c>
      <c r="G21" s="13">
        <v>708</v>
      </c>
      <c r="H21" s="13">
        <v>719</v>
      </c>
      <c r="I21" s="4"/>
    </row>
    <row r="22" spans="1:9" ht="15.95" customHeight="1" x14ac:dyDescent="0.25">
      <c r="A22" s="53" t="s">
        <v>24</v>
      </c>
      <c r="B22" s="44">
        <v>0.2</v>
      </c>
      <c r="C22" s="10">
        <v>2400</v>
      </c>
      <c r="D22" s="11">
        <v>1116</v>
      </c>
      <c r="E22" s="11">
        <v>1284</v>
      </c>
      <c r="F22" s="12">
        <v>259</v>
      </c>
      <c r="G22" s="13">
        <v>1487</v>
      </c>
      <c r="H22" s="13">
        <v>654</v>
      </c>
      <c r="I22" s="4"/>
    </row>
    <row r="23" spans="1:9" ht="15.95" customHeight="1" x14ac:dyDescent="0.25">
      <c r="A23" s="53" t="s">
        <v>25</v>
      </c>
      <c r="B23" s="44">
        <v>0.25</v>
      </c>
      <c r="C23" s="10">
        <v>2194</v>
      </c>
      <c r="D23" s="11">
        <v>1021</v>
      </c>
      <c r="E23" s="11">
        <v>1173</v>
      </c>
      <c r="F23" s="12">
        <v>242</v>
      </c>
      <c r="G23" s="13">
        <v>1334</v>
      </c>
      <c r="H23" s="13">
        <v>618</v>
      </c>
      <c r="I23" s="4"/>
    </row>
    <row r="24" spans="1:9" ht="15.95" customHeight="1" x14ac:dyDescent="0.25">
      <c r="A24" s="53" t="s">
        <v>26</v>
      </c>
      <c r="B24" s="44">
        <v>0.35</v>
      </c>
      <c r="C24" s="10">
        <v>5118</v>
      </c>
      <c r="D24" s="11">
        <v>2237</v>
      </c>
      <c r="E24" s="11">
        <v>2881</v>
      </c>
      <c r="F24" s="12">
        <v>715</v>
      </c>
      <c r="G24" s="13">
        <v>3315</v>
      </c>
      <c r="H24" s="13">
        <v>1088</v>
      </c>
      <c r="I24" s="4"/>
    </row>
    <row r="25" spans="1:9" ht="15.95" customHeight="1" x14ac:dyDescent="0.25">
      <c r="A25" s="53" t="s">
        <v>27</v>
      </c>
      <c r="B25" s="44">
        <v>0.1</v>
      </c>
      <c r="C25" s="10">
        <v>2404</v>
      </c>
      <c r="D25" s="11">
        <v>1093</v>
      </c>
      <c r="E25" s="11">
        <v>1311</v>
      </c>
      <c r="F25" s="12">
        <v>253</v>
      </c>
      <c r="G25" s="13">
        <v>1520</v>
      </c>
      <c r="H25" s="13">
        <v>631</v>
      </c>
      <c r="I25" s="4"/>
    </row>
    <row r="26" spans="1:9" ht="15.95" customHeight="1" x14ac:dyDescent="0.25">
      <c r="A26" s="53" t="s">
        <v>28</v>
      </c>
      <c r="B26" s="44">
        <v>0.48</v>
      </c>
      <c r="C26" s="10">
        <v>1708</v>
      </c>
      <c r="D26" s="11">
        <v>711</v>
      </c>
      <c r="E26" s="11">
        <v>997</v>
      </c>
      <c r="F26" s="12">
        <v>131</v>
      </c>
      <c r="G26" s="13">
        <v>863</v>
      </c>
      <c r="H26" s="13">
        <v>714</v>
      </c>
      <c r="I26" s="4"/>
    </row>
    <row r="27" spans="1:9" ht="15.95" customHeight="1" x14ac:dyDescent="0.25">
      <c r="A27" s="53" t="s">
        <v>29</v>
      </c>
      <c r="B27" s="44">
        <v>0.09</v>
      </c>
      <c r="C27" s="10">
        <v>1847</v>
      </c>
      <c r="D27" s="11">
        <v>829</v>
      </c>
      <c r="E27" s="11">
        <v>1018</v>
      </c>
      <c r="F27" s="12">
        <v>182</v>
      </c>
      <c r="G27" s="13">
        <v>1122</v>
      </c>
      <c r="H27" s="13">
        <v>543</v>
      </c>
      <c r="I27" s="4"/>
    </row>
    <row r="28" spans="1:9" ht="15.95" customHeight="1" x14ac:dyDescent="0.25">
      <c r="A28" s="53" t="s">
        <v>30</v>
      </c>
      <c r="B28" s="44">
        <v>0.15</v>
      </c>
      <c r="C28" s="10">
        <v>2158</v>
      </c>
      <c r="D28" s="11">
        <v>966</v>
      </c>
      <c r="E28" s="11">
        <v>1192</v>
      </c>
      <c r="F28" s="12">
        <v>249</v>
      </c>
      <c r="G28" s="13">
        <v>1262</v>
      </c>
      <c r="H28" s="13">
        <v>647</v>
      </c>
      <c r="I28" s="4"/>
    </row>
    <row r="29" spans="1:9" ht="15.95" customHeight="1" x14ac:dyDescent="0.25">
      <c r="A29" s="53" t="s">
        <v>31</v>
      </c>
      <c r="B29" s="44">
        <v>0.17</v>
      </c>
      <c r="C29" s="10">
        <v>1597</v>
      </c>
      <c r="D29" s="11">
        <v>764</v>
      </c>
      <c r="E29" s="11">
        <v>833</v>
      </c>
      <c r="F29" s="12">
        <v>170</v>
      </c>
      <c r="G29" s="13">
        <v>967</v>
      </c>
      <c r="H29" s="13">
        <v>460</v>
      </c>
      <c r="I29" s="4"/>
    </row>
    <row r="30" spans="1:9" ht="15.95" customHeight="1" x14ac:dyDescent="0.25">
      <c r="A30" s="53" t="s">
        <v>32</v>
      </c>
      <c r="B30" s="44">
        <v>0.23</v>
      </c>
      <c r="C30" s="10">
        <v>3349</v>
      </c>
      <c r="D30" s="11">
        <v>1511</v>
      </c>
      <c r="E30" s="11">
        <v>1838</v>
      </c>
      <c r="F30" s="12">
        <v>403</v>
      </c>
      <c r="G30" s="13">
        <v>2037</v>
      </c>
      <c r="H30" s="13">
        <v>909</v>
      </c>
      <c r="I30" s="4"/>
    </row>
    <row r="31" spans="1:9" ht="15.95" customHeight="1" x14ac:dyDescent="0.25">
      <c r="A31" s="53" t="s">
        <v>34</v>
      </c>
      <c r="B31" s="44">
        <v>0.15</v>
      </c>
      <c r="C31" s="10">
        <v>1437</v>
      </c>
      <c r="D31" s="11">
        <v>666</v>
      </c>
      <c r="E31" s="11">
        <v>771</v>
      </c>
      <c r="F31" s="12">
        <v>132</v>
      </c>
      <c r="G31" s="13">
        <v>892</v>
      </c>
      <c r="H31" s="13">
        <v>413</v>
      </c>
      <c r="I31" s="4"/>
    </row>
    <row r="32" spans="1:9" ht="15.95" customHeight="1" x14ac:dyDescent="0.25">
      <c r="A32" s="52" t="s">
        <v>51</v>
      </c>
      <c r="B32" s="42">
        <v>10.18</v>
      </c>
      <c r="C32" s="8">
        <f>SUM(C33:C45)</f>
        <v>26423</v>
      </c>
      <c r="D32" s="9">
        <f t="shared" ref="D32:H32" si="2">SUM(D33:D45)</f>
        <v>12059</v>
      </c>
      <c r="E32" s="9">
        <f t="shared" si="2"/>
        <v>14364</v>
      </c>
      <c r="F32" s="8">
        <f t="shared" si="2"/>
        <v>3321</v>
      </c>
      <c r="G32" s="9">
        <f t="shared" si="2"/>
        <v>15539</v>
      </c>
      <c r="H32" s="9">
        <f t="shared" si="2"/>
        <v>7563</v>
      </c>
      <c r="I32" s="4"/>
    </row>
    <row r="33" spans="1:9" ht="15.95" customHeight="1" x14ac:dyDescent="0.25">
      <c r="A33" s="53" t="s">
        <v>52</v>
      </c>
      <c r="B33" s="46">
        <v>0.266859032</v>
      </c>
      <c r="C33" s="10">
        <v>1087</v>
      </c>
      <c r="D33" s="11">
        <v>520</v>
      </c>
      <c r="E33" s="11">
        <v>567</v>
      </c>
      <c r="F33" s="12">
        <v>86</v>
      </c>
      <c r="G33" s="13">
        <v>615</v>
      </c>
      <c r="H33" s="13">
        <v>386</v>
      </c>
      <c r="I33" s="4"/>
    </row>
    <row r="34" spans="1:9" ht="15.95" customHeight="1" x14ac:dyDescent="0.25">
      <c r="A34" s="53" t="s">
        <v>55</v>
      </c>
      <c r="B34" s="44">
        <v>0.8</v>
      </c>
      <c r="C34" s="10">
        <v>2137</v>
      </c>
      <c r="D34" s="11">
        <v>981</v>
      </c>
      <c r="E34" s="11">
        <v>1156</v>
      </c>
      <c r="F34" s="12">
        <v>249</v>
      </c>
      <c r="G34" s="13">
        <v>1290</v>
      </c>
      <c r="H34" s="13">
        <v>598</v>
      </c>
      <c r="I34" s="4"/>
    </row>
    <row r="35" spans="1:9" ht="15.95" customHeight="1" x14ac:dyDescent="0.25">
      <c r="A35" s="53" t="s">
        <v>56</v>
      </c>
      <c r="B35" s="44">
        <v>2.31</v>
      </c>
      <c r="C35" s="10">
        <v>2155</v>
      </c>
      <c r="D35" s="11">
        <v>967</v>
      </c>
      <c r="E35" s="11">
        <v>1188</v>
      </c>
      <c r="F35" s="12">
        <v>249</v>
      </c>
      <c r="G35" s="13">
        <v>1138</v>
      </c>
      <c r="H35" s="13">
        <v>768</v>
      </c>
      <c r="I35" s="4"/>
    </row>
    <row r="36" spans="1:9" ht="15.95" customHeight="1" x14ac:dyDescent="0.25">
      <c r="A36" s="53" t="s">
        <v>53</v>
      </c>
      <c r="B36" s="44">
        <v>0.38</v>
      </c>
      <c r="C36" s="10">
        <v>1755</v>
      </c>
      <c r="D36" s="11">
        <v>779</v>
      </c>
      <c r="E36" s="11">
        <v>976</v>
      </c>
      <c r="F36" s="12">
        <v>274</v>
      </c>
      <c r="G36" s="13">
        <v>1026</v>
      </c>
      <c r="H36" s="13">
        <v>455</v>
      </c>
      <c r="I36" s="4"/>
    </row>
    <row r="37" spans="1:9" ht="15.95" customHeight="1" x14ac:dyDescent="0.25">
      <c r="A37" s="53" t="s">
        <v>57</v>
      </c>
      <c r="B37" s="44">
        <v>0.79</v>
      </c>
      <c r="C37" s="10">
        <v>957</v>
      </c>
      <c r="D37" s="11">
        <v>419</v>
      </c>
      <c r="E37" s="11">
        <v>538</v>
      </c>
      <c r="F37" s="12">
        <v>129</v>
      </c>
      <c r="G37" s="13">
        <v>550</v>
      </c>
      <c r="H37" s="13">
        <v>278</v>
      </c>
      <c r="I37" s="4"/>
    </row>
    <row r="38" spans="1:9" ht="15.95" customHeight="1" x14ac:dyDescent="0.25">
      <c r="A38" s="53" t="s">
        <v>58</v>
      </c>
      <c r="B38" s="44">
        <v>0.48</v>
      </c>
      <c r="C38" s="10">
        <v>2351</v>
      </c>
      <c r="D38" s="11">
        <v>1095</v>
      </c>
      <c r="E38" s="11">
        <v>1256</v>
      </c>
      <c r="F38" s="12">
        <v>269</v>
      </c>
      <c r="G38" s="13">
        <v>1404</v>
      </c>
      <c r="H38" s="13">
        <v>678</v>
      </c>
      <c r="I38" s="4"/>
    </row>
    <row r="39" spans="1:9" ht="15.95" customHeight="1" x14ac:dyDescent="0.25">
      <c r="A39" s="53" t="s">
        <v>59</v>
      </c>
      <c r="B39" s="44">
        <v>0.28000000000000003</v>
      </c>
      <c r="C39" s="10">
        <v>2397</v>
      </c>
      <c r="D39" s="11">
        <v>1044</v>
      </c>
      <c r="E39" s="11">
        <v>1353</v>
      </c>
      <c r="F39" s="12">
        <v>250</v>
      </c>
      <c r="G39" s="13">
        <v>1415</v>
      </c>
      <c r="H39" s="13">
        <v>732</v>
      </c>
      <c r="I39" s="4"/>
    </row>
    <row r="40" spans="1:9" ht="15.95" customHeight="1" x14ac:dyDescent="0.25">
      <c r="A40" s="53" t="s">
        <v>60</v>
      </c>
      <c r="B40" s="44">
        <v>0.17</v>
      </c>
      <c r="C40" s="10">
        <v>1580</v>
      </c>
      <c r="D40" s="11">
        <v>700</v>
      </c>
      <c r="E40" s="11">
        <v>880</v>
      </c>
      <c r="F40" s="12">
        <v>161</v>
      </c>
      <c r="G40" s="13">
        <v>908</v>
      </c>
      <c r="H40" s="13">
        <v>511</v>
      </c>
      <c r="I40" s="4"/>
    </row>
    <row r="41" spans="1:9" ht="15.95" customHeight="1" x14ac:dyDescent="0.25">
      <c r="A41" s="53" t="s">
        <v>61</v>
      </c>
      <c r="B41" s="44">
        <v>0.27</v>
      </c>
      <c r="C41" s="10">
        <v>1104</v>
      </c>
      <c r="D41" s="11">
        <v>520</v>
      </c>
      <c r="E41" s="11">
        <v>584</v>
      </c>
      <c r="F41" s="12">
        <v>116</v>
      </c>
      <c r="G41" s="13">
        <v>680</v>
      </c>
      <c r="H41" s="13">
        <v>308</v>
      </c>
      <c r="I41" s="4"/>
    </row>
    <row r="42" spans="1:9" ht="15.95" customHeight="1" x14ac:dyDescent="0.25">
      <c r="A42" s="53" t="s">
        <v>54</v>
      </c>
      <c r="B42" s="44">
        <v>1.91</v>
      </c>
      <c r="C42" s="10">
        <v>4118</v>
      </c>
      <c r="D42" s="11">
        <v>1896</v>
      </c>
      <c r="E42" s="11">
        <v>2222</v>
      </c>
      <c r="F42" s="12">
        <v>531</v>
      </c>
      <c r="G42" s="13">
        <v>2535</v>
      </c>
      <c r="H42" s="13">
        <v>1052</v>
      </c>
      <c r="I42" s="4"/>
    </row>
    <row r="43" spans="1:9" ht="15.95" customHeight="1" x14ac:dyDescent="0.25">
      <c r="A43" s="53" t="s">
        <v>64</v>
      </c>
      <c r="B43" s="44">
        <v>0.64</v>
      </c>
      <c r="C43" s="10">
        <v>1607</v>
      </c>
      <c r="D43" s="11">
        <v>755</v>
      </c>
      <c r="E43" s="11">
        <v>852</v>
      </c>
      <c r="F43" s="12">
        <v>213</v>
      </c>
      <c r="G43" s="13">
        <v>985</v>
      </c>
      <c r="H43" s="13">
        <v>409</v>
      </c>
      <c r="I43" s="4"/>
    </row>
    <row r="44" spans="1:9" ht="15.95" customHeight="1" x14ac:dyDescent="0.25">
      <c r="A44" s="53" t="s">
        <v>62</v>
      </c>
      <c r="B44" s="44">
        <v>1.29</v>
      </c>
      <c r="C44" s="10">
        <v>2154</v>
      </c>
      <c r="D44" s="11">
        <v>979</v>
      </c>
      <c r="E44" s="11">
        <v>1175</v>
      </c>
      <c r="F44" s="12">
        <v>351</v>
      </c>
      <c r="G44" s="13">
        <v>1196</v>
      </c>
      <c r="H44" s="13">
        <v>607</v>
      </c>
      <c r="I44" s="4"/>
    </row>
    <row r="45" spans="1:9" ht="15.95" customHeight="1" x14ac:dyDescent="0.25">
      <c r="A45" s="53" t="s">
        <v>63</v>
      </c>
      <c r="B45" s="44">
        <v>0.6</v>
      </c>
      <c r="C45" s="10">
        <v>3021</v>
      </c>
      <c r="D45" s="11">
        <v>1404</v>
      </c>
      <c r="E45" s="11">
        <v>1617</v>
      </c>
      <c r="F45" s="12">
        <v>443</v>
      </c>
      <c r="G45" s="13">
        <v>1797</v>
      </c>
      <c r="H45" s="13">
        <v>781</v>
      </c>
      <c r="I45" s="4"/>
    </row>
    <row r="46" spans="1:9" ht="15.95" customHeight="1" x14ac:dyDescent="0.25">
      <c r="A46" s="52" t="s">
        <v>207</v>
      </c>
      <c r="B46" s="42">
        <v>7.36</v>
      </c>
      <c r="C46" s="8">
        <f>SUM(C47:C59)</f>
        <v>40539</v>
      </c>
      <c r="D46" s="9">
        <f t="shared" ref="D46:H46" si="3">SUM(D47:D59)</f>
        <v>18625</v>
      </c>
      <c r="E46" s="9">
        <f t="shared" si="3"/>
        <v>21914</v>
      </c>
      <c r="F46" s="8">
        <f t="shared" si="3"/>
        <v>5671</v>
      </c>
      <c r="G46" s="9">
        <f t="shared" si="3"/>
        <v>25744</v>
      </c>
      <c r="H46" s="9">
        <f t="shared" si="3"/>
        <v>9124</v>
      </c>
      <c r="I46" s="4"/>
    </row>
    <row r="47" spans="1:9" ht="15.95" customHeight="1" x14ac:dyDescent="0.25">
      <c r="A47" s="53" t="s">
        <v>209</v>
      </c>
      <c r="B47" s="44">
        <v>0.19</v>
      </c>
      <c r="C47" s="10">
        <v>1933</v>
      </c>
      <c r="D47" s="11">
        <v>799</v>
      </c>
      <c r="E47" s="11">
        <v>1134</v>
      </c>
      <c r="F47" s="12">
        <v>207</v>
      </c>
      <c r="G47" s="13">
        <v>997</v>
      </c>
      <c r="H47" s="13">
        <v>729</v>
      </c>
      <c r="I47" s="4"/>
    </row>
    <row r="48" spans="1:9" ht="15.95" customHeight="1" x14ac:dyDescent="0.25">
      <c r="A48" s="53" t="s">
        <v>210</v>
      </c>
      <c r="B48" s="44">
        <v>0.92</v>
      </c>
      <c r="C48" s="10">
        <v>1625</v>
      </c>
      <c r="D48" s="11">
        <v>753</v>
      </c>
      <c r="E48" s="11">
        <v>872</v>
      </c>
      <c r="F48" s="12">
        <v>250</v>
      </c>
      <c r="G48" s="13">
        <v>1004</v>
      </c>
      <c r="H48" s="13">
        <v>371</v>
      </c>
      <c r="I48" s="4"/>
    </row>
    <row r="49" spans="1:9" ht="15.95" customHeight="1" x14ac:dyDescent="0.25">
      <c r="A49" s="53" t="s">
        <v>211</v>
      </c>
      <c r="B49" s="44">
        <v>0.77</v>
      </c>
      <c r="C49" s="10">
        <v>1384</v>
      </c>
      <c r="D49" s="11">
        <v>627</v>
      </c>
      <c r="E49" s="11">
        <v>757</v>
      </c>
      <c r="F49" s="12">
        <v>220</v>
      </c>
      <c r="G49" s="13">
        <v>918</v>
      </c>
      <c r="H49" s="13">
        <v>246</v>
      </c>
      <c r="I49" s="4"/>
    </row>
    <row r="50" spans="1:9" ht="15.95" customHeight="1" x14ac:dyDescent="0.25">
      <c r="A50" s="53" t="s">
        <v>208</v>
      </c>
      <c r="B50" s="44">
        <v>0.61</v>
      </c>
      <c r="C50" s="10">
        <v>6060</v>
      </c>
      <c r="D50" s="11">
        <v>2807</v>
      </c>
      <c r="E50" s="11">
        <v>3253</v>
      </c>
      <c r="F50" s="12">
        <v>789</v>
      </c>
      <c r="G50" s="13">
        <v>3902</v>
      </c>
      <c r="H50" s="13">
        <v>1369</v>
      </c>
      <c r="I50" s="4"/>
    </row>
    <row r="51" spans="1:9" ht="15.95" customHeight="1" x14ac:dyDescent="0.25">
      <c r="A51" s="53" t="s">
        <v>212</v>
      </c>
      <c r="B51" s="44">
        <v>0.89</v>
      </c>
      <c r="C51" s="10">
        <v>2417</v>
      </c>
      <c r="D51" s="11">
        <v>1130</v>
      </c>
      <c r="E51" s="11">
        <v>1287</v>
      </c>
      <c r="F51" s="12">
        <v>317</v>
      </c>
      <c r="G51" s="13">
        <v>1522</v>
      </c>
      <c r="H51" s="13">
        <v>578</v>
      </c>
      <c r="I51" s="4"/>
    </row>
    <row r="52" spans="1:9" ht="15.95" customHeight="1" x14ac:dyDescent="0.25">
      <c r="A52" s="53" t="s">
        <v>213</v>
      </c>
      <c r="B52" s="44">
        <v>0.35</v>
      </c>
      <c r="C52" s="10">
        <v>1175</v>
      </c>
      <c r="D52" s="11">
        <v>538</v>
      </c>
      <c r="E52" s="11">
        <v>637</v>
      </c>
      <c r="F52" s="12">
        <v>121</v>
      </c>
      <c r="G52" s="13">
        <v>787</v>
      </c>
      <c r="H52" s="13">
        <v>267</v>
      </c>
      <c r="I52" s="4"/>
    </row>
    <row r="53" spans="1:9" ht="15.95" customHeight="1" x14ac:dyDescent="0.25">
      <c r="A53" s="53" t="s">
        <v>214</v>
      </c>
      <c r="B53" s="44">
        <v>0.2</v>
      </c>
      <c r="C53" s="10">
        <v>1795</v>
      </c>
      <c r="D53" s="11">
        <v>800</v>
      </c>
      <c r="E53" s="11">
        <v>995</v>
      </c>
      <c r="F53" s="12">
        <v>199</v>
      </c>
      <c r="G53" s="13">
        <v>1192</v>
      </c>
      <c r="H53" s="13">
        <v>404</v>
      </c>
      <c r="I53" s="4"/>
    </row>
    <row r="54" spans="1:9" ht="15.95" customHeight="1" x14ac:dyDescent="0.25">
      <c r="A54" s="53" t="s">
        <v>215</v>
      </c>
      <c r="B54" s="44">
        <v>0.82</v>
      </c>
      <c r="C54" s="10">
        <v>6077</v>
      </c>
      <c r="D54" s="11">
        <v>2814</v>
      </c>
      <c r="E54" s="11">
        <v>3263</v>
      </c>
      <c r="F54" s="12">
        <v>965</v>
      </c>
      <c r="G54" s="13">
        <v>3974</v>
      </c>
      <c r="H54" s="13">
        <v>1138</v>
      </c>
      <c r="I54" s="4"/>
    </row>
    <row r="55" spans="1:9" ht="15.95" customHeight="1" x14ac:dyDescent="0.25">
      <c r="A55" s="53" t="s">
        <v>216</v>
      </c>
      <c r="B55" s="44">
        <v>0.84</v>
      </c>
      <c r="C55" s="10">
        <v>3546</v>
      </c>
      <c r="D55" s="11">
        <v>1649</v>
      </c>
      <c r="E55" s="11">
        <v>1897</v>
      </c>
      <c r="F55" s="12">
        <v>515</v>
      </c>
      <c r="G55" s="13">
        <v>2268</v>
      </c>
      <c r="H55" s="13">
        <v>763</v>
      </c>
      <c r="I55" s="4"/>
    </row>
    <row r="56" spans="1:9" ht="15.95" customHeight="1" x14ac:dyDescent="0.25">
      <c r="A56" s="53" t="s">
        <v>217</v>
      </c>
      <c r="B56" s="44">
        <v>0.77</v>
      </c>
      <c r="C56" s="10">
        <v>8129</v>
      </c>
      <c r="D56" s="11">
        <v>3717</v>
      </c>
      <c r="E56" s="11">
        <v>4412</v>
      </c>
      <c r="F56" s="12">
        <v>1153</v>
      </c>
      <c r="G56" s="13">
        <v>4984</v>
      </c>
      <c r="H56" s="13">
        <v>1992</v>
      </c>
      <c r="I56" s="4"/>
    </row>
    <row r="57" spans="1:9" ht="15.95" customHeight="1" x14ac:dyDescent="0.25">
      <c r="A57" s="53" t="s">
        <v>207</v>
      </c>
      <c r="B57" s="44">
        <v>0.43</v>
      </c>
      <c r="C57" s="10">
        <v>2233</v>
      </c>
      <c r="D57" s="11">
        <v>1082</v>
      </c>
      <c r="E57" s="11">
        <v>1151</v>
      </c>
      <c r="F57" s="12">
        <v>314</v>
      </c>
      <c r="G57" s="13">
        <v>1562</v>
      </c>
      <c r="H57" s="13">
        <v>357</v>
      </c>
      <c r="I57" s="4"/>
    </row>
    <row r="58" spans="1:9" ht="15.95" customHeight="1" x14ac:dyDescent="0.25">
      <c r="A58" s="53" t="s">
        <v>218</v>
      </c>
      <c r="B58" s="44">
        <v>0.35</v>
      </c>
      <c r="C58" s="10">
        <v>1090</v>
      </c>
      <c r="D58" s="11">
        <v>495</v>
      </c>
      <c r="E58" s="11">
        <v>595</v>
      </c>
      <c r="F58" s="12">
        <v>205</v>
      </c>
      <c r="G58" s="13">
        <v>655</v>
      </c>
      <c r="H58" s="13">
        <v>230</v>
      </c>
      <c r="I58" s="4"/>
    </row>
    <row r="59" spans="1:9" ht="15.95" customHeight="1" x14ac:dyDescent="0.25">
      <c r="A59" s="53" t="s">
        <v>219</v>
      </c>
      <c r="B59" s="44">
        <v>0.24</v>
      </c>
      <c r="C59" s="10">
        <v>3075</v>
      </c>
      <c r="D59" s="11">
        <v>1414</v>
      </c>
      <c r="E59" s="11">
        <v>1661</v>
      </c>
      <c r="F59" s="12">
        <v>416</v>
      </c>
      <c r="G59" s="13">
        <v>1979</v>
      </c>
      <c r="H59" s="13">
        <v>680</v>
      </c>
      <c r="I59" s="4"/>
    </row>
    <row r="60" spans="1:9" ht="15.95" customHeight="1" x14ac:dyDescent="0.25">
      <c r="A60" s="52" t="s">
        <v>65</v>
      </c>
      <c r="B60" s="42">
        <v>14.97</v>
      </c>
      <c r="C60" s="8">
        <f t="shared" ref="C60:H60" si="4">SUM(C61:C71)</f>
        <v>47356</v>
      </c>
      <c r="D60" s="9">
        <f t="shared" si="4"/>
        <v>21861</v>
      </c>
      <c r="E60" s="9">
        <f t="shared" si="4"/>
        <v>25495</v>
      </c>
      <c r="F60" s="8">
        <f t="shared" si="4"/>
        <v>6860</v>
      </c>
      <c r="G60" s="9">
        <f t="shared" si="4"/>
        <v>29475</v>
      </c>
      <c r="H60" s="9">
        <f t="shared" si="4"/>
        <v>11021</v>
      </c>
      <c r="I60" s="4"/>
    </row>
    <row r="61" spans="1:9" ht="15.95" customHeight="1" x14ac:dyDescent="0.25">
      <c r="A61" s="53" t="s">
        <v>68</v>
      </c>
      <c r="B61" s="46">
        <v>1.82307118665</v>
      </c>
      <c r="C61" s="10">
        <v>6658</v>
      </c>
      <c r="D61" s="11">
        <v>3166</v>
      </c>
      <c r="E61" s="11">
        <v>3492</v>
      </c>
      <c r="F61" s="12">
        <v>1047</v>
      </c>
      <c r="G61" s="13">
        <v>4289</v>
      </c>
      <c r="H61" s="13">
        <v>1322</v>
      </c>
      <c r="I61" s="4"/>
    </row>
    <row r="62" spans="1:9" ht="15.95" customHeight="1" x14ac:dyDescent="0.25">
      <c r="A62" s="53" t="s">
        <v>66</v>
      </c>
      <c r="B62" s="44">
        <v>0.54</v>
      </c>
      <c r="C62" s="10">
        <v>3623</v>
      </c>
      <c r="D62" s="11">
        <v>1675</v>
      </c>
      <c r="E62" s="11">
        <v>1948</v>
      </c>
      <c r="F62" s="12">
        <v>461</v>
      </c>
      <c r="G62" s="13">
        <v>2273</v>
      </c>
      <c r="H62" s="13">
        <v>889</v>
      </c>
      <c r="I62" s="4"/>
    </row>
    <row r="63" spans="1:9" ht="15.95" customHeight="1" x14ac:dyDescent="0.25">
      <c r="A63" s="53" t="s">
        <v>69</v>
      </c>
      <c r="B63" s="44">
        <v>0.67</v>
      </c>
      <c r="C63" s="10">
        <v>4259</v>
      </c>
      <c r="D63" s="11">
        <v>1956</v>
      </c>
      <c r="E63" s="11">
        <v>2303</v>
      </c>
      <c r="F63" s="12">
        <v>611</v>
      </c>
      <c r="G63" s="13">
        <v>2606</v>
      </c>
      <c r="H63" s="13">
        <v>1042</v>
      </c>
      <c r="I63" s="4"/>
    </row>
    <row r="64" spans="1:9" ht="15.95" customHeight="1" x14ac:dyDescent="0.25">
      <c r="A64" s="53" t="s">
        <v>70</v>
      </c>
      <c r="B64" s="44">
        <v>2.1800000000000002</v>
      </c>
      <c r="C64" s="10">
        <v>1983</v>
      </c>
      <c r="D64" s="11">
        <v>972</v>
      </c>
      <c r="E64" s="11">
        <v>1011</v>
      </c>
      <c r="F64" s="12">
        <v>318</v>
      </c>
      <c r="G64" s="13">
        <v>1304</v>
      </c>
      <c r="H64" s="13">
        <v>361</v>
      </c>
      <c r="I64" s="4"/>
    </row>
    <row r="65" spans="1:9" ht="15.95" customHeight="1" x14ac:dyDescent="0.25">
      <c r="A65" s="53" t="s">
        <v>67</v>
      </c>
      <c r="B65" s="44">
        <v>0.21</v>
      </c>
      <c r="C65" s="10">
        <v>2024</v>
      </c>
      <c r="D65" s="11">
        <v>929</v>
      </c>
      <c r="E65" s="11">
        <v>1095</v>
      </c>
      <c r="F65" s="12">
        <v>264</v>
      </c>
      <c r="G65" s="13">
        <v>1299</v>
      </c>
      <c r="H65" s="13">
        <v>461</v>
      </c>
      <c r="I65" s="4"/>
    </row>
    <row r="66" spans="1:9" ht="15.95" customHeight="1" x14ac:dyDescent="0.25">
      <c r="A66" s="53" t="s">
        <v>71</v>
      </c>
      <c r="B66" s="44">
        <v>1.1000000000000001</v>
      </c>
      <c r="C66" s="10">
        <v>4052</v>
      </c>
      <c r="D66" s="11">
        <v>1925</v>
      </c>
      <c r="E66" s="11">
        <v>2127</v>
      </c>
      <c r="F66" s="12">
        <v>562</v>
      </c>
      <c r="G66" s="13">
        <v>2487</v>
      </c>
      <c r="H66" s="13">
        <v>1003</v>
      </c>
      <c r="I66" s="4"/>
    </row>
    <row r="67" spans="1:9" ht="15.95" customHeight="1" x14ac:dyDescent="0.25">
      <c r="A67" s="53" t="s">
        <v>65</v>
      </c>
      <c r="B67" s="44">
        <v>2.4300000000000002</v>
      </c>
      <c r="C67" s="10">
        <v>3782</v>
      </c>
      <c r="D67" s="11">
        <v>1728</v>
      </c>
      <c r="E67" s="11">
        <v>2054</v>
      </c>
      <c r="F67" s="12">
        <v>542</v>
      </c>
      <c r="G67" s="13">
        <v>2351</v>
      </c>
      <c r="H67" s="13">
        <v>889</v>
      </c>
      <c r="I67" s="4"/>
    </row>
    <row r="68" spans="1:9" ht="15.95" customHeight="1" x14ac:dyDescent="0.25">
      <c r="A68" s="53" t="s">
        <v>72</v>
      </c>
      <c r="B68" s="44">
        <v>2.4500000000000002</v>
      </c>
      <c r="C68" s="10">
        <v>8308</v>
      </c>
      <c r="D68" s="11">
        <v>3731</v>
      </c>
      <c r="E68" s="11">
        <v>4577</v>
      </c>
      <c r="F68" s="12">
        <v>1113</v>
      </c>
      <c r="G68" s="13">
        <v>4990</v>
      </c>
      <c r="H68" s="13">
        <v>2205</v>
      </c>
      <c r="I68" s="4"/>
    </row>
    <row r="69" spans="1:9" ht="15.95" customHeight="1" x14ac:dyDescent="0.25">
      <c r="A69" s="53" t="s">
        <v>73</v>
      </c>
      <c r="B69" s="44">
        <v>0.33</v>
      </c>
      <c r="C69" s="10">
        <v>4090</v>
      </c>
      <c r="D69" s="11">
        <v>1842</v>
      </c>
      <c r="E69" s="11">
        <v>2248</v>
      </c>
      <c r="F69" s="12">
        <v>568</v>
      </c>
      <c r="G69" s="13">
        <v>2497</v>
      </c>
      <c r="H69" s="13">
        <v>1025</v>
      </c>
      <c r="I69" s="4"/>
    </row>
    <row r="70" spans="1:9" ht="15.95" customHeight="1" x14ac:dyDescent="0.25">
      <c r="A70" s="53" t="s">
        <v>74</v>
      </c>
      <c r="B70" s="44">
        <v>2.96</v>
      </c>
      <c r="C70" s="10">
        <v>5923</v>
      </c>
      <c r="D70" s="11">
        <v>2783</v>
      </c>
      <c r="E70" s="11">
        <v>3140</v>
      </c>
      <c r="F70" s="12">
        <v>1042</v>
      </c>
      <c r="G70" s="13">
        <v>3745</v>
      </c>
      <c r="H70" s="13">
        <v>1136</v>
      </c>
      <c r="I70" s="4"/>
    </row>
    <row r="71" spans="1:9" ht="15.95" customHeight="1" x14ac:dyDescent="0.25">
      <c r="A71" s="53" t="s">
        <v>75</v>
      </c>
      <c r="B71" s="44">
        <v>0.26</v>
      </c>
      <c r="C71" s="10">
        <v>2654</v>
      </c>
      <c r="D71" s="11">
        <v>1154</v>
      </c>
      <c r="E71" s="11">
        <v>1500</v>
      </c>
      <c r="F71" s="12">
        <v>332</v>
      </c>
      <c r="G71" s="13">
        <v>1634</v>
      </c>
      <c r="H71" s="13">
        <v>688</v>
      </c>
      <c r="I71" s="4"/>
    </row>
    <row r="72" spans="1:9" ht="15.95" customHeight="1" x14ac:dyDescent="0.25">
      <c r="A72" s="52" t="s">
        <v>105</v>
      </c>
      <c r="B72" s="42">
        <v>35.29</v>
      </c>
      <c r="C72" s="8">
        <f t="shared" ref="C72:H72" si="5">SUM(C73:C88)</f>
        <v>53023</v>
      </c>
      <c r="D72" s="9">
        <f t="shared" si="5"/>
        <v>24800</v>
      </c>
      <c r="E72" s="9">
        <f t="shared" si="5"/>
        <v>28223</v>
      </c>
      <c r="F72" s="8">
        <f t="shared" si="5"/>
        <v>7926</v>
      </c>
      <c r="G72" s="9">
        <f t="shared" si="5"/>
        <v>34734</v>
      </c>
      <c r="H72" s="9">
        <f t="shared" si="5"/>
        <v>10363</v>
      </c>
      <c r="I72" s="4"/>
    </row>
    <row r="73" spans="1:9" ht="15.95" customHeight="1" x14ac:dyDescent="0.25">
      <c r="A73" s="53" t="s">
        <v>108</v>
      </c>
      <c r="B73" s="46">
        <v>2.4546566464999997</v>
      </c>
      <c r="C73" s="10">
        <v>2068</v>
      </c>
      <c r="D73" s="11">
        <v>1000</v>
      </c>
      <c r="E73" s="11">
        <v>1068</v>
      </c>
      <c r="F73" s="12">
        <v>322</v>
      </c>
      <c r="G73" s="13">
        <v>1452</v>
      </c>
      <c r="H73" s="13">
        <v>294</v>
      </c>
      <c r="I73" s="4"/>
    </row>
    <row r="74" spans="1:9" ht="15.95" customHeight="1" x14ac:dyDescent="0.25">
      <c r="A74" s="53" t="s">
        <v>106</v>
      </c>
      <c r="B74" s="46">
        <v>0.68694165985000011</v>
      </c>
      <c r="C74" s="10">
        <v>4394</v>
      </c>
      <c r="D74" s="11">
        <v>2030</v>
      </c>
      <c r="E74" s="11">
        <v>2364</v>
      </c>
      <c r="F74" s="12">
        <v>592</v>
      </c>
      <c r="G74" s="13">
        <v>2860</v>
      </c>
      <c r="H74" s="13">
        <v>942</v>
      </c>
      <c r="I74" s="4"/>
    </row>
    <row r="75" spans="1:9" ht="15.95" customHeight="1" x14ac:dyDescent="0.25">
      <c r="A75" s="53" t="s">
        <v>109</v>
      </c>
      <c r="B75" s="44">
        <v>0.81</v>
      </c>
      <c r="C75" s="10">
        <v>3022</v>
      </c>
      <c r="D75" s="11">
        <v>1287</v>
      </c>
      <c r="E75" s="11">
        <v>1735</v>
      </c>
      <c r="F75" s="12">
        <v>353</v>
      </c>
      <c r="G75" s="13">
        <v>1739</v>
      </c>
      <c r="H75" s="13">
        <v>930</v>
      </c>
      <c r="I75" s="4"/>
    </row>
    <row r="76" spans="1:9" ht="15.95" customHeight="1" x14ac:dyDescent="0.25">
      <c r="A76" s="53" t="s">
        <v>110</v>
      </c>
      <c r="B76" s="44">
        <v>0.99</v>
      </c>
      <c r="C76" s="10">
        <v>5774</v>
      </c>
      <c r="D76" s="11">
        <v>2646</v>
      </c>
      <c r="E76" s="11">
        <v>3128</v>
      </c>
      <c r="F76" s="12">
        <v>824</v>
      </c>
      <c r="G76" s="13">
        <v>3756</v>
      </c>
      <c r="H76" s="13">
        <v>1194</v>
      </c>
      <c r="I76" s="4"/>
    </row>
    <row r="77" spans="1:9" ht="15.95" customHeight="1" x14ac:dyDescent="0.25">
      <c r="A77" s="53" t="s">
        <v>111</v>
      </c>
      <c r="B77" s="44">
        <v>0.39</v>
      </c>
      <c r="C77" s="10">
        <v>2873</v>
      </c>
      <c r="D77" s="11">
        <v>1301</v>
      </c>
      <c r="E77" s="11">
        <v>1572</v>
      </c>
      <c r="F77" s="12">
        <v>323</v>
      </c>
      <c r="G77" s="13">
        <v>1873</v>
      </c>
      <c r="H77" s="13">
        <v>677</v>
      </c>
      <c r="I77" s="4"/>
    </row>
    <row r="78" spans="1:9" ht="15.95" customHeight="1" x14ac:dyDescent="0.25">
      <c r="A78" s="53" t="s">
        <v>107</v>
      </c>
      <c r="B78" s="44">
        <v>0.11</v>
      </c>
      <c r="C78" s="10">
        <v>1150</v>
      </c>
      <c r="D78" s="11">
        <v>540</v>
      </c>
      <c r="E78" s="11">
        <v>610</v>
      </c>
      <c r="F78" s="12">
        <v>120</v>
      </c>
      <c r="G78" s="13">
        <v>764</v>
      </c>
      <c r="H78" s="13">
        <v>266</v>
      </c>
      <c r="I78" s="4"/>
    </row>
    <row r="79" spans="1:9" ht="15.95" customHeight="1" x14ac:dyDescent="0.25">
      <c r="A79" s="53" t="s">
        <v>112</v>
      </c>
      <c r="B79" s="44">
        <v>3.37</v>
      </c>
      <c r="C79" s="10">
        <v>1753</v>
      </c>
      <c r="D79" s="11">
        <v>862</v>
      </c>
      <c r="E79" s="11">
        <v>891</v>
      </c>
      <c r="F79" s="12">
        <v>297</v>
      </c>
      <c r="G79" s="13">
        <v>1059</v>
      </c>
      <c r="H79" s="13">
        <v>397</v>
      </c>
      <c r="I79" s="4"/>
    </row>
    <row r="80" spans="1:9" ht="15.95" customHeight="1" x14ac:dyDescent="0.25">
      <c r="A80" s="53" t="s">
        <v>113</v>
      </c>
      <c r="B80" s="44">
        <v>2.2400000000000002</v>
      </c>
      <c r="C80" s="10">
        <v>1593</v>
      </c>
      <c r="D80" s="11">
        <v>777</v>
      </c>
      <c r="E80" s="11">
        <v>816</v>
      </c>
      <c r="F80" s="12">
        <v>229</v>
      </c>
      <c r="G80" s="13">
        <v>1037</v>
      </c>
      <c r="H80" s="13">
        <v>327</v>
      </c>
      <c r="I80" s="4"/>
    </row>
    <row r="81" spans="1:9" ht="15.95" customHeight="1" x14ac:dyDescent="0.25">
      <c r="A81" s="53" t="s">
        <v>114</v>
      </c>
      <c r="B81" s="44">
        <v>1.48</v>
      </c>
      <c r="C81" s="10">
        <v>5864</v>
      </c>
      <c r="D81" s="11">
        <v>2919</v>
      </c>
      <c r="E81" s="11">
        <v>2945</v>
      </c>
      <c r="F81" s="12">
        <v>1201</v>
      </c>
      <c r="G81" s="13">
        <v>3854</v>
      </c>
      <c r="H81" s="13">
        <v>809</v>
      </c>
      <c r="I81" s="4"/>
    </row>
    <row r="82" spans="1:9" ht="15.95" customHeight="1" x14ac:dyDescent="0.25">
      <c r="A82" s="53" t="s">
        <v>116</v>
      </c>
      <c r="B82" s="44">
        <v>0.5</v>
      </c>
      <c r="C82" s="10">
        <v>5684</v>
      </c>
      <c r="D82" s="11">
        <v>2585</v>
      </c>
      <c r="E82" s="11">
        <v>3099</v>
      </c>
      <c r="F82" s="12">
        <v>820</v>
      </c>
      <c r="G82" s="13">
        <v>3693</v>
      </c>
      <c r="H82" s="13">
        <v>1171</v>
      </c>
      <c r="I82" s="4"/>
    </row>
    <row r="83" spans="1:9" ht="15.95" customHeight="1" x14ac:dyDescent="0.25">
      <c r="A83" s="53" t="s">
        <v>115</v>
      </c>
      <c r="B83" s="44">
        <v>6.44</v>
      </c>
      <c r="C83" s="10">
        <v>2405</v>
      </c>
      <c r="D83" s="11">
        <v>1180</v>
      </c>
      <c r="E83" s="11">
        <v>1225</v>
      </c>
      <c r="F83" s="12">
        <v>427</v>
      </c>
      <c r="G83" s="13">
        <v>1633</v>
      </c>
      <c r="H83" s="13">
        <v>345</v>
      </c>
      <c r="I83" s="4"/>
    </row>
    <row r="84" spans="1:9" ht="15.95" customHeight="1" x14ac:dyDescent="0.25">
      <c r="A84" s="53" t="s">
        <v>117</v>
      </c>
      <c r="B84" s="44">
        <v>4.1500000000000004</v>
      </c>
      <c r="C84" s="10">
        <v>1414</v>
      </c>
      <c r="D84" s="11">
        <v>700</v>
      </c>
      <c r="E84" s="11">
        <v>714</v>
      </c>
      <c r="F84" s="12">
        <v>261</v>
      </c>
      <c r="G84" s="13">
        <v>969</v>
      </c>
      <c r="H84" s="13">
        <v>184</v>
      </c>
      <c r="I84" s="4"/>
    </row>
    <row r="85" spans="1:9" ht="15.95" customHeight="1" x14ac:dyDescent="0.25">
      <c r="A85" s="53" t="s">
        <v>118</v>
      </c>
      <c r="B85" s="44">
        <v>4.26</v>
      </c>
      <c r="C85" s="10">
        <v>5860</v>
      </c>
      <c r="D85" s="11">
        <v>2767</v>
      </c>
      <c r="E85" s="11">
        <v>3093</v>
      </c>
      <c r="F85" s="12">
        <v>942</v>
      </c>
      <c r="G85" s="13">
        <v>4146</v>
      </c>
      <c r="H85" s="13">
        <v>772</v>
      </c>
      <c r="I85" s="4"/>
    </row>
    <row r="86" spans="1:9" ht="15.95" customHeight="1" x14ac:dyDescent="0.25">
      <c r="A86" s="53" t="s">
        <v>119</v>
      </c>
      <c r="B86" s="44">
        <v>0.56999999999999995</v>
      </c>
      <c r="C86" s="10">
        <v>5275</v>
      </c>
      <c r="D86" s="11">
        <v>2313</v>
      </c>
      <c r="E86" s="11">
        <v>2962</v>
      </c>
      <c r="F86" s="12">
        <v>585</v>
      </c>
      <c r="G86" s="13">
        <v>3307</v>
      </c>
      <c r="H86" s="13">
        <v>1383</v>
      </c>
      <c r="I86" s="4"/>
    </row>
    <row r="87" spans="1:9" ht="15.95" customHeight="1" x14ac:dyDescent="0.25">
      <c r="A87" s="53" t="s">
        <v>120</v>
      </c>
      <c r="B87" s="44">
        <v>0.22</v>
      </c>
      <c r="C87" s="10">
        <v>1416</v>
      </c>
      <c r="D87" s="11">
        <v>672</v>
      </c>
      <c r="E87" s="11">
        <v>744</v>
      </c>
      <c r="F87" s="12">
        <v>211</v>
      </c>
      <c r="G87" s="13">
        <v>935</v>
      </c>
      <c r="H87" s="13">
        <v>270</v>
      </c>
      <c r="I87" s="4"/>
    </row>
    <row r="88" spans="1:9" ht="15.95" customHeight="1" x14ac:dyDescent="0.25">
      <c r="A88" s="53" t="s">
        <v>121</v>
      </c>
      <c r="B88" s="44">
        <v>6.62</v>
      </c>
      <c r="C88" s="10">
        <v>2478</v>
      </c>
      <c r="D88" s="11">
        <v>1221</v>
      </c>
      <c r="E88" s="11">
        <v>1257</v>
      </c>
      <c r="F88" s="12">
        <v>419</v>
      </c>
      <c r="G88" s="13">
        <v>1657</v>
      </c>
      <c r="H88" s="13">
        <v>402</v>
      </c>
      <c r="I88" s="4"/>
    </row>
    <row r="89" spans="1:9" ht="15.95" customHeight="1" x14ac:dyDescent="0.25">
      <c r="A89" s="52" t="s">
        <v>76</v>
      </c>
      <c r="B89" s="42">
        <v>16.54</v>
      </c>
      <c r="C89" s="8">
        <f t="shared" ref="C89:H89" si="6">SUM(C90:C100)</f>
        <v>55898</v>
      </c>
      <c r="D89" s="9">
        <f t="shared" si="6"/>
        <v>25570</v>
      </c>
      <c r="E89" s="9">
        <f t="shared" si="6"/>
        <v>30328</v>
      </c>
      <c r="F89" s="8">
        <f t="shared" si="6"/>
        <v>7384</v>
      </c>
      <c r="G89" s="9">
        <f t="shared" si="6"/>
        <v>34463</v>
      </c>
      <c r="H89" s="9">
        <f t="shared" si="6"/>
        <v>14051</v>
      </c>
      <c r="I89" s="4"/>
    </row>
    <row r="90" spans="1:9" ht="15.95" customHeight="1" x14ac:dyDescent="0.25">
      <c r="A90" s="53" t="s">
        <v>77</v>
      </c>
      <c r="B90" s="46">
        <v>3.4787212533499998</v>
      </c>
      <c r="C90" s="10">
        <v>1090</v>
      </c>
      <c r="D90" s="11">
        <v>519</v>
      </c>
      <c r="E90" s="11">
        <v>571</v>
      </c>
      <c r="F90" s="12">
        <v>140</v>
      </c>
      <c r="G90" s="13">
        <v>699</v>
      </c>
      <c r="H90" s="13">
        <v>251</v>
      </c>
      <c r="I90" s="4"/>
    </row>
    <row r="91" spans="1:9" ht="15.95" customHeight="1" x14ac:dyDescent="0.25">
      <c r="A91" s="53" t="s">
        <v>78</v>
      </c>
      <c r="B91" s="44">
        <v>0.85</v>
      </c>
      <c r="C91" s="10">
        <v>9167</v>
      </c>
      <c r="D91" s="11">
        <v>4203</v>
      </c>
      <c r="E91" s="11">
        <v>4964</v>
      </c>
      <c r="F91" s="12">
        <v>1137</v>
      </c>
      <c r="G91" s="13">
        <v>5417</v>
      </c>
      <c r="H91" s="13">
        <v>2613</v>
      </c>
      <c r="I91" s="4"/>
    </row>
    <row r="92" spans="1:9" ht="15.95" customHeight="1" x14ac:dyDescent="0.25">
      <c r="A92" s="53" t="s">
        <v>79</v>
      </c>
      <c r="B92" s="44">
        <v>1.59</v>
      </c>
      <c r="C92" s="10">
        <v>2636</v>
      </c>
      <c r="D92" s="11">
        <v>1237</v>
      </c>
      <c r="E92" s="11">
        <v>1399</v>
      </c>
      <c r="F92" s="12">
        <v>424</v>
      </c>
      <c r="G92" s="13">
        <v>1804</v>
      </c>
      <c r="H92" s="13">
        <v>408</v>
      </c>
      <c r="I92" s="4"/>
    </row>
    <row r="93" spans="1:9" ht="15.95" customHeight="1" x14ac:dyDescent="0.25">
      <c r="A93" s="53" t="s">
        <v>80</v>
      </c>
      <c r="B93" s="44">
        <v>4.55</v>
      </c>
      <c r="C93" s="10">
        <v>4324</v>
      </c>
      <c r="D93" s="11">
        <v>2061</v>
      </c>
      <c r="E93" s="11">
        <v>2263</v>
      </c>
      <c r="F93" s="12">
        <v>959</v>
      </c>
      <c r="G93" s="13">
        <v>2984</v>
      </c>
      <c r="H93" s="13">
        <v>381</v>
      </c>
      <c r="I93" s="4"/>
    </row>
    <row r="94" spans="1:9" ht="15.95" customHeight="1" x14ac:dyDescent="0.25">
      <c r="A94" s="53" t="s">
        <v>81</v>
      </c>
      <c r="B94" s="44">
        <v>0.94</v>
      </c>
      <c r="C94" s="10">
        <v>5100</v>
      </c>
      <c r="D94" s="11">
        <v>2283</v>
      </c>
      <c r="E94" s="11">
        <v>2817</v>
      </c>
      <c r="F94" s="12">
        <v>595</v>
      </c>
      <c r="G94" s="13">
        <v>2866</v>
      </c>
      <c r="H94" s="13">
        <v>1639</v>
      </c>
      <c r="I94" s="4"/>
    </row>
    <row r="95" spans="1:9" ht="15.95" customHeight="1" x14ac:dyDescent="0.25">
      <c r="A95" s="53" t="s">
        <v>82</v>
      </c>
      <c r="B95" s="44">
        <v>0.44</v>
      </c>
      <c r="C95" s="10">
        <v>6433</v>
      </c>
      <c r="D95" s="11">
        <v>2836</v>
      </c>
      <c r="E95" s="11">
        <v>3597</v>
      </c>
      <c r="F95" s="12">
        <v>677</v>
      </c>
      <c r="G95" s="13">
        <v>3908</v>
      </c>
      <c r="H95" s="13">
        <v>1848</v>
      </c>
      <c r="I95" s="4"/>
    </row>
    <row r="96" spans="1:9" ht="15.95" customHeight="1" x14ac:dyDescent="0.25">
      <c r="A96" s="53" t="s">
        <v>83</v>
      </c>
      <c r="B96" s="44">
        <v>0.92</v>
      </c>
      <c r="C96" s="10">
        <v>4488</v>
      </c>
      <c r="D96" s="11">
        <v>2133</v>
      </c>
      <c r="E96" s="11">
        <v>2355</v>
      </c>
      <c r="F96" s="12">
        <v>771</v>
      </c>
      <c r="G96" s="13">
        <v>2909</v>
      </c>
      <c r="H96" s="13">
        <v>808</v>
      </c>
      <c r="I96" s="4"/>
    </row>
    <row r="97" spans="1:9" ht="15.95" customHeight="1" x14ac:dyDescent="0.25">
      <c r="A97" s="53" t="s">
        <v>84</v>
      </c>
      <c r="B97" s="44">
        <v>0.61</v>
      </c>
      <c r="C97" s="10">
        <v>8578</v>
      </c>
      <c r="D97" s="11">
        <v>3952</v>
      </c>
      <c r="E97" s="11">
        <v>4626</v>
      </c>
      <c r="F97" s="12">
        <v>977</v>
      </c>
      <c r="G97" s="13">
        <v>5184</v>
      </c>
      <c r="H97" s="13">
        <v>2417</v>
      </c>
      <c r="I97" s="4"/>
    </row>
    <row r="98" spans="1:9" ht="15.95" customHeight="1" x14ac:dyDescent="0.25">
      <c r="A98" s="53" t="s">
        <v>85</v>
      </c>
      <c r="B98" s="44">
        <v>0.56999999999999995</v>
      </c>
      <c r="C98" s="10">
        <v>6598</v>
      </c>
      <c r="D98" s="11">
        <v>2930</v>
      </c>
      <c r="E98" s="11">
        <v>3668</v>
      </c>
      <c r="F98" s="12">
        <v>633</v>
      </c>
      <c r="G98" s="13">
        <v>4036</v>
      </c>
      <c r="H98" s="13">
        <v>1929</v>
      </c>
      <c r="I98" s="4"/>
    </row>
    <row r="99" spans="1:9" ht="15.95" customHeight="1" x14ac:dyDescent="0.25">
      <c r="A99" s="53" t="s">
        <v>86</v>
      </c>
      <c r="B99" s="44">
        <v>1.63</v>
      </c>
      <c r="C99" s="10">
        <v>2122</v>
      </c>
      <c r="D99" s="11">
        <v>1048</v>
      </c>
      <c r="E99" s="11">
        <v>1074</v>
      </c>
      <c r="F99" s="12">
        <v>492</v>
      </c>
      <c r="G99" s="13">
        <v>1388</v>
      </c>
      <c r="H99" s="13">
        <v>242</v>
      </c>
      <c r="I99" s="4"/>
    </row>
    <row r="100" spans="1:9" ht="15.95" customHeight="1" x14ac:dyDescent="0.25">
      <c r="A100" s="53" t="s">
        <v>87</v>
      </c>
      <c r="B100" s="44">
        <v>0.96</v>
      </c>
      <c r="C100" s="10">
        <v>5362</v>
      </c>
      <c r="D100" s="11">
        <v>2368</v>
      </c>
      <c r="E100" s="11">
        <v>2994</v>
      </c>
      <c r="F100" s="12">
        <v>579</v>
      </c>
      <c r="G100" s="13">
        <v>3268</v>
      </c>
      <c r="H100" s="13">
        <v>1515</v>
      </c>
      <c r="I100" s="4"/>
    </row>
    <row r="101" spans="1:9" ht="15.95" customHeight="1" x14ac:dyDescent="0.25">
      <c r="A101" s="52" t="s">
        <v>88</v>
      </c>
      <c r="B101" s="42">
        <v>62.63</v>
      </c>
      <c r="C101" s="8">
        <f t="shared" ref="C101:H101" si="7">SUM(C102:C117)</f>
        <v>63917</v>
      </c>
      <c r="D101" s="9">
        <f t="shared" si="7"/>
        <v>30479</v>
      </c>
      <c r="E101" s="9">
        <f t="shared" si="7"/>
        <v>33438</v>
      </c>
      <c r="F101" s="8">
        <f t="shared" si="7"/>
        <v>11180</v>
      </c>
      <c r="G101" s="9">
        <f t="shared" si="7"/>
        <v>42311</v>
      </c>
      <c r="H101" s="9">
        <f t="shared" si="7"/>
        <v>10426</v>
      </c>
      <c r="I101" s="4"/>
    </row>
    <row r="102" spans="1:9" ht="15.95" customHeight="1" x14ac:dyDescent="0.25">
      <c r="A102" s="53" t="s">
        <v>89</v>
      </c>
      <c r="B102" s="46">
        <v>6.7004066288499997</v>
      </c>
      <c r="C102" s="10">
        <v>2869</v>
      </c>
      <c r="D102" s="11">
        <v>1405</v>
      </c>
      <c r="E102" s="11">
        <v>1464</v>
      </c>
      <c r="F102" s="12">
        <v>514</v>
      </c>
      <c r="G102" s="13">
        <v>1863</v>
      </c>
      <c r="H102" s="13">
        <v>492</v>
      </c>
      <c r="I102" s="4"/>
    </row>
    <row r="103" spans="1:9" ht="15.95" customHeight="1" x14ac:dyDescent="0.25">
      <c r="A103" s="53" t="s">
        <v>90</v>
      </c>
      <c r="B103" s="46">
        <v>5.3345002282499996</v>
      </c>
      <c r="C103" s="10">
        <v>3989</v>
      </c>
      <c r="D103" s="11">
        <v>1885</v>
      </c>
      <c r="E103" s="11">
        <v>2104</v>
      </c>
      <c r="F103" s="12">
        <v>545</v>
      </c>
      <c r="G103" s="13">
        <v>2592</v>
      </c>
      <c r="H103" s="13">
        <v>852</v>
      </c>
      <c r="I103" s="4"/>
    </row>
    <row r="104" spans="1:9" ht="15.95" customHeight="1" x14ac:dyDescent="0.25">
      <c r="A104" s="53" t="s">
        <v>104</v>
      </c>
      <c r="B104" s="44">
        <v>5.72</v>
      </c>
      <c r="C104" s="10">
        <v>957</v>
      </c>
      <c r="D104" s="11">
        <v>440</v>
      </c>
      <c r="E104" s="11">
        <v>517</v>
      </c>
      <c r="F104" s="12">
        <v>120</v>
      </c>
      <c r="G104" s="13">
        <v>516</v>
      </c>
      <c r="H104" s="13">
        <v>321</v>
      </c>
      <c r="I104" s="4"/>
    </row>
    <row r="105" spans="1:9" ht="15.95" customHeight="1" x14ac:dyDescent="0.25">
      <c r="A105" s="53" t="s">
        <v>91</v>
      </c>
      <c r="B105" s="44">
        <v>2.74</v>
      </c>
      <c r="C105" s="10">
        <v>1232</v>
      </c>
      <c r="D105" s="11">
        <v>610</v>
      </c>
      <c r="E105" s="11">
        <v>622</v>
      </c>
      <c r="F105" s="12">
        <v>225</v>
      </c>
      <c r="G105" s="13">
        <v>764</v>
      </c>
      <c r="H105" s="13">
        <v>243</v>
      </c>
      <c r="I105" s="4"/>
    </row>
    <row r="106" spans="1:9" ht="15.95" customHeight="1" x14ac:dyDescent="0.25">
      <c r="A106" s="53" t="s">
        <v>92</v>
      </c>
      <c r="B106" s="44">
        <v>2.74</v>
      </c>
      <c r="C106" s="10">
        <v>2373</v>
      </c>
      <c r="D106" s="11">
        <v>1196</v>
      </c>
      <c r="E106" s="11">
        <v>1177</v>
      </c>
      <c r="F106" s="12">
        <v>417</v>
      </c>
      <c r="G106" s="13">
        <v>1561</v>
      </c>
      <c r="H106" s="13">
        <v>395</v>
      </c>
      <c r="I106" s="4"/>
    </row>
    <row r="107" spans="1:9" ht="15.95" customHeight="1" x14ac:dyDescent="0.25">
      <c r="A107" s="53" t="s">
        <v>93</v>
      </c>
      <c r="B107" s="44">
        <v>10.78</v>
      </c>
      <c r="C107" s="10">
        <v>1844</v>
      </c>
      <c r="D107" s="11">
        <v>898</v>
      </c>
      <c r="E107" s="11">
        <v>946</v>
      </c>
      <c r="F107" s="12">
        <v>332</v>
      </c>
      <c r="G107" s="13">
        <v>1195</v>
      </c>
      <c r="H107" s="13">
        <v>317</v>
      </c>
      <c r="I107" s="4"/>
    </row>
    <row r="108" spans="1:9" ht="15.95" customHeight="1" x14ac:dyDescent="0.25">
      <c r="A108" s="53" t="s">
        <v>94</v>
      </c>
      <c r="B108" s="44">
        <v>2.86</v>
      </c>
      <c r="C108" s="10">
        <v>5476</v>
      </c>
      <c r="D108" s="11">
        <v>2608</v>
      </c>
      <c r="E108" s="11">
        <v>2868</v>
      </c>
      <c r="F108" s="12">
        <v>1199</v>
      </c>
      <c r="G108" s="13">
        <v>3770</v>
      </c>
      <c r="H108" s="13">
        <v>507</v>
      </c>
      <c r="I108" s="4"/>
    </row>
    <row r="109" spans="1:9" ht="15.95" customHeight="1" x14ac:dyDescent="0.25">
      <c r="A109" s="53" t="s">
        <v>95</v>
      </c>
      <c r="B109" s="44">
        <v>0.28000000000000003</v>
      </c>
      <c r="C109" s="10">
        <v>3454</v>
      </c>
      <c r="D109" s="11">
        <v>1622</v>
      </c>
      <c r="E109" s="11">
        <v>1832</v>
      </c>
      <c r="F109" s="12">
        <v>569</v>
      </c>
      <c r="G109" s="13">
        <v>2574</v>
      </c>
      <c r="H109" s="13">
        <v>311</v>
      </c>
      <c r="I109" s="4"/>
    </row>
    <row r="110" spans="1:9" ht="15.95" customHeight="1" x14ac:dyDescent="0.25">
      <c r="A110" s="53" t="s">
        <v>96</v>
      </c>
      <c r="B110" s="44">
        <v>6.91</v>
      </c>
      <c r="C110" s="10">
        <v>3351</v>
      </c>
      <c r="D110" s="11">
        <v>1676</v>
      </c>
      <c r="E110" s="11">
        <v>1675</v>
      </c>
      <c r="F110" s="12">
        <v>543</v>
      </c>
      <c r="G110" s="13">
        <v>2159</v>
      </c>
      <c r="H110" s="13">
        <v>649</v>
      </c>
      <c r="I110" s="4"/>
    </row>
    <row r="111" spans="1:9" ht="15.95" customHeight="1" x14ac:dyDescent="0.25">
      <c r="A111" s="53" t="s">
        <v>97</v>
      </c>
      <c r="B111" s="44">
        <v>5.76</v>
      </c>
      <c r="C111" s="10">
        <v>591</v>
      </c>
      <c r="D111" s="11">
        <v>301</v>
      </c>
      <c r="E111" s="11">
        <v>290</v>
      </c>
      <c r="F111" s="12">
        <v>85</v>
      </c>
      <c r="G111" s="13">
        <v>376</v>
      </c>
      <c r="H111" s="13">
        <v>130</v>
      </c>
      <c r="I111" s="4"/>
    </row>
    <row r="112" spans="1:9" ht="15.95" customHeight="1" x14ac:dyDescent="0.25">
      <c r="A112" s="53" t="s">
        <v>98</v>
      </c>
      <c r="B112" s="44">
        <v>3.91</v>
      </c>
      <c r="C112" s="10">
        <v>2620</v>
      </c>
      <c r="D112" s="11">
        <v>1240</v>
      </c>
      <c r="E112" s="11">
        <v>1380</v>
      </c>
      <c r="F112" s="12">
        <v>588</v>
      </c>
      <c r="G112" s="13">
        <v>1567</v>
      </c>
      <c r="H112" s="13">
        <v>465</v>
      </c>
      <c r="I112" s="4"/>
    </row>
    <row r="113" spans="1:9" ht="15.95" customHeight="1" x14ac:dyDescent="0.25">
      <c r="A113" s="53" t="s">
        <v>99</v>
      </c>
      <c r="B113" s="44">
        <v>1.66</v>
      </c>
      <c r="C113" s="10">
        <v>5452</v>
      </c>
      <c r="D113" s="11">
        <v>2549</v>
      </c>
      <c r="E113" s="11">
        <v>2903</v>
      </c>
      <c r="F113" s="12">
        <v>1055</v>
      </c>
      <c r="G113" s="13">
        <v>3735</v>
      </c>
      <c r="H113" s="13">
        <v>662</v>
      </c>
      <c r="I113" s="4"/>
    </row>
    <row r="114" spans="1:9" ht="15.95" customHeight="1" x14ac:dyDescent="0.25">
      <c r="A114" s="53" t="s">
        <v>100</v>
      </c>
      <c r="B114" s="44">
        <v>0.71</v>
      </c>
      <c r="C114" s="10">
        <v>5343</v>
      </c>
      <c r="D114" s="11">
        <v>2497</v>
      </c>
      <c r="E114" s="11">
        <v>2846</v>
      </c>
      <c r="F114" s="12">
        <v>817</v>
      </c>
      <c r="G114" s="13">
        <v>3678</v>
      </c>
      <c r="H114" s="13">
        <v>848</v>
      </c>
      <c r="I114" s="4"/>
    </row>
    <row r="115" spans="1:9" ht="15.95" customHeight="1" x14ac:dyDescent="0.25">
      <c r="A115" s="53" t="s">
        <v>101</v>
      </c>
      <c r="B115" s="44">
        <v>1.55</v>
      </c>
      <c r="C115" s="10">
        <v>8714</v>
      </c>
      <c r="D115" s="11">
        <v>3957</v>
      </c>
      <c r="E115" s="11">
        <v>4757</v>
      </c>
      <c r="F115" s="12">
        <v>1372</v>
      </c>
      <c r="G115" s="13">
        <v>5474</v>
      </c>
      <c r="H115" s="13">
        <v>1868</v>
      </c>
      <c r="I115" s="4"/>
    </row>
    <row r="116" spans="1:9" ht="15.95" customHeight="1" x14ac:dyDescent="0.25">
      <c r="A116" s="53" t="s">
        <v>102</v>
      </c>
      <c r="B116" s="44">
        <v>4.68</v>
      </c>
      <c r="C116" s="10">
        <v>11097</v>
      </c>
      <c r="D116" s="11">
        <v>5505</v>
      </c>
      <c r="E116" s="11">
        <v>5592</v>
      </c>
      <c r="F116" s="12">
        <v>2270</v>
      </c>
      <c r="G116" s="13">
        <v>7496</v>
      </c>
      <c r="H116" s="13">
        <v>1331</v>
      </c>
      <c r="I116" s="4"/>
    </row>
    <row r="117" spans="1:9" ht="15.95" customHeight="1" x14ac:dyDescent="0.25">
      <c r="A117" s="53" t="s">
        <v>103</v>
      </c>
      <c r="B117" s="44">
        <v>0.3</v>
      </c>
      <c r="C117" s="10">
        <v>4555</v>
      </c>
      <c r="D117" s="11">
        <v>2090</v>
      </c>
      <c r="E117" s="11">
        <v>2465</v>
      </c>
      <c r="F117" s="12">
        <v>529</v>
      </c>
      <c r="G117" s="13">
        <v>2991</v>
      </c>
      <c r="H117" s="13">
        <v>1035</v>
      </c>
      <c r="I117" s="4"/>
    </row>
    <row r="118" spans="1:9" ht="15.95" customHeight="1" x14ac:dyDescent="0.25">
      <c r="A118" s="52" t="s">
        <v>196</v>
      </c>
      <c r="B118" s="42">
        <v>5.81</v>
      </c>
      <c r="C118" s="8">
        <f t="shared" ref="C118:H118" si="8">SUM(C119:C128)</f>
        <v>52974</v>
      </c>
      <c r="D118" s="9">
        <f t="shared" si="8"/>
        <v>24385</v>
      </c>
      <c r="E118" s="9">
        <f t="shared" si="8"/>
        <v>28589</v>
      </c>
      <c r="F118" s="8">
        <f t="shared" si="8"/>
        <v>7275</v>
      </c>
      <c r="G118" s="9">
        <f t="shared" si="8"/>
        <v>34821</v>
      </c>
      <c r="H118" s="9">
        <f t="shared" si="8"/>
        <v>10878</v>
      </c>
      <c r="I118" s="4"/>
    </row>
    <row r="119" spans="1:9" ht="15.95" customHeight="1" x14ac:dyDescent="0.25">
      <c r="A119" s="53" t="s">
        <v>197</v>
      </c>
      <c r="B119" s="46">
        <v>0.45956569009999998</v>
      </c>
      <c r="C119" s="10">
        <v>2875</v>
      </c>
      <c r="D119" s="11">
        <v>1304</v>
      </c>
      <c r="E119" s="11">
        <v>1571</v>
      </c>
      <c r="F119" s="12">
        <v>329</v>
      </c>
      <c r="G119" s="13">
        <v>1729</v>
      </c>
      <c r="H119" s="13">
        <v>817</v>
      </c>
      <c r="I119" s="4"/>
    </row>
    <row r="120" spans="1:9" ht="15.95" customHeight="1" x14ac:dyDescent="0.25">
      <c r="A120" s="53" t="s">
        <v>202</v>
      </c>
      <c r="B120" s="44">
        <v>0.71</v>
      </c>
      <c r="C120" s="10">
        <v>4573</v>
      </c>
      <c r="D120" s="11">
        <v>2095</v>
      </c>
      <c r="E120" s="11">
        <v>2478</v>
      </c>
      <c r="F120" s="12">
        <v>649</v>
      </c>
      <c r="G120" s="13">
        <v>3195</v>
      </c>
      <c r="H120" s="13">
        <v>729</v>
      </c>
      <c r="I120" s="4"/>
    </row>
    <row r="121" spans="1:9" ht="15.95" customHeight="1" x14ac:dyDescent="0.25">
      <c r="A121" s="53" t="s">
        <v>198</v>
      </c>
      <c r="B121" s="44">
        <v>0.89</v>
      </c>
      <c r="C121" s="10">
        <v>5893</v>
      </c>
      <c r="D121" s="11">
        <v>2725</v>
      </c>
      <c r="E121" s="11">
        <v>3168</v>
      </c>
      <c r="F121" s="12">
        <v>722</v>
      </c>
      <c r="G121" s="13">
        <v>3841</v>
      </c>
      <c r="H121" s="13">
        <v>1330</v>
      </c>
      <c r="I121" s="4"/>
    </row>
    <row r="122" spans="1:9" ht="15.95" customHeight="1" x14ac:dyDescent="0.25">
      <c r="A122" s="53" t="s">
        <v>203</v>
      </c>
      <c r="B122" s="44">
        <v>0.31</v>
      </c>
      <c r="C122" s="10">
        <v>2916</v>
      </c>
      <c r="D122" s="11">
        <v>1373</v>
      </c>
      <c r="E122" s="11">
        <v>1543</v>
      </c>
      <c r="F122" s="12">
        <v>389</v>
      </c>
      <c r="G122" s="13">
        <v>1941</v>
      </c>
      <c r="H122" s="13">
        <v>586</v>
      </c>
      <c r="I122" s="4"/>
    </row>
    <row r="123" spans="1:9" ht="15.95" customHeight="1" x14ac:dyDescent="0.25">
      <c r="A123" s="53" t="s">
        <v>199</v>
      </c>
      <c r="B123" s="44">
        <v>0.36</v>
      </c>
      <c r="C123" s="10">
        <v>3973</v>
      </c>
      <c r="D123" s="11">
        <v>1834</v>
      </c>
      <c r="E123" s="11">
        <v>2139</v>
      </c>
      <c r="F123" s="12">
        <v>505</v>
      </c>
      <c r="G123" s="13">
        <v>2562</v>
      </c>
      <c r="H123" s="13">
        <v>906</v>
      </c>
      <c r="I123" s="4"/>
    </row>
    <row r="124" spans="1:9" ht="15.95" customHeight="1" x14ac:dyDescent="0.25">
      <c r="A124" s="53" t="s">
        <v>204</v>
      </c>
      <c r="B124" s="44">
        <v>0.64</v>
      </c>
      <c r="C124" s="10">
        <v>6914</v>
      </c>
      <c r="D124" s="11">
        <v>3100</v>
      </c>
      <c r="E124" s="11">
        <v>3814</v>
      </c>
      <c r="F124" s="12">
        <v>1052</v>
      </c>
      <c r="G124" s="13">
        <v>4295</v>
      </c>
      <c r="H124" s="13">
        <v>1567</v>
      </c>
      <c r="I124" s="4"/>
    </row>
    <row r="125" spans="1:9" ht="15.95" customHeight="1" x14ac:dyDescent="0.25">
      <c r="A125" s="53" t="s">
        <v>205</v>
      </c>
      <c r="B125" s="44">
        <v>1.1100000000000001</v>
      </c>
      <c r="C125" s="10">
        <v>9559</v>
      </c>
      <c r="D125" s="11">
        <v>4495</v>
      </c>
      <c r="E125" s="11">
        <v>5064</v>
      </c>
      <c r="F125" s="12">
        <v>1506</v>
      </c>
      <c r="G125" s="13">
        <v>6381</v>
      </c>
      <c r="H125" s="13">
        <v>1672</v>
      </c>
      <c r="I125" s="4"/>
    </row>
    <row r="126" spans="1:9" ht="15.95" customHeight="1" x14ac:dyDescent="0.25">
      <c r="A126" s="53" t="s">
        <v>200</v>
      </c>
      <c r="B126" s="44">
        <v>0.37</v>
      </c>
      <c r="C126" s="10">
        <v>3985</v>
      </c>
      <c r="D126" s="11">
        <v>1809</v>
      </c>
      <c r="E126" s="11">
        <v>2176</v>
      </c>
      <c r="F126" s="12">
        <v>534</v>
      </c>
      <c r="G126" s="13">
        <v>2672</v>
      </c>
      <c r="H126" s="13">
        <v>779</v>
      </c>
      <c r="I126" s="4"/>
    </row>
    <row r="127" spans="1:9" ht="15.95" customHeight="1" x14ac:dyDescent="0.25">
      <c r="A127" s="53" t="s">
        <v>201</v>
      </c>
      <c r="B127" s="44">
        <v>0.49</v>
      </c>
      <c r="C127" s="10">
        <v>5787</v>
      </c>
      <c r="D127" s="11">
        <v>2678</v>
      </c>
      <c r="E127" s="11">
        <v>3109</v>
      </c>
      <c r="F127" s="12">
        <v>765</v>
      </c>
      <c r="G127" s="13">
        <v>3734</v>
      </c>
      <c r="H127" s="13">
        <v>1288</v>
      </c>
      <c r="I127" s="4"/>
    </row>
    <row r="128" spans="1:9" ht="15.95" customHeight="1" x14ac:dyDescent="0.25">
      <c r="A128" s="53" t="s">
        <v>206</v>
      </c>
      <c r="B128" s="44">
        <v>0.48</v>
      </c>
      <c r="C128" s="10">
        <v>6499</v>
      </c>
      <c r="D128" s="11">
        <v>2972</v>
      </c>
      <c r="E128" s="11">
        <v>3527</v>
      </c>
      <c r="F128" s="12">
        <v>824</v>
      </c>
      <c r="G128" s="13">
        <v>4471</v>
      </c>
      <c r="H128" s="13">
        <v>1204</v>
      </c>
      <c r="I128" s="4"/>
    </row>
    <row r="129" spans="1:9" ht="15.95" customHeight="1" x14ac:dyDescent="0.25">
      <c r="A129" s="52" t="s">
        <v>189</v>
      </c>
      <c r="B129" s="42">
        <v>9.84</v>
      </c>
      <c r="C129" s="8">
        <f t="shared" ref="C129:H129" si="9">SUM(C130:C135)</f>
        <v>65324</v>
      </c>
      <c r="D129" s="9">
        <f t="shared" si="9"/>
        <v>30204</v>
      </c>
      <c r="E129" s="9">
        <f t="shared" si="9"/>
        <v>35120</v>
      </c>
      <c r="F129" s="8">
        <f t="shared" si="9"/>
        <v>9831</v>
      </c>
      <c r="G129" s="9">
        <f t="shared" si="9"/>
        <v>41431</v>
      </c>
      <c r="H129" s="9">
        <f t="shared" si="9"/>
        <v>14062</v>
      </c>
      <c r="I129" s="4"/>
    </row>
    <row r="130" spans="1:9" ht="15.95" customHeight="1" x14ac:dyDescent="0.25">
      <c r="A130" s="53" t="s">
        <v>190</v>
      </c>
      <c r="B130" s="44">
        <v>0.68</v>
      </c>
      <c r="C130" s="10">
        <v>7891</v>
      </c>
      <c r="D130" s="11">
        <v>3725</v>
      </c>
      <c r="E130" s="11">
        <v>4166</v>
      </c>
      <c r="F130" s="12">
        <v>1200</v>
      </c>
      <c r="G130" s="13">
        <v>4690</v>
      </c>
      <c r="H130" s="13">
        <v>2001</v>
      </c>
      <c r="I130" s="4"/>
    </row>
    <row r="131" spans="1:9" ht="15.95" customHeight="1" x14ac:dyDescent="0.25">
      <c r="A131" s="53" t="s">
        <v>191</v>
      </c>
      <c r="B131" s="44">
        <v>1.1200000000000001</v>
      </c>
      <c r="C131" s="10">
        <v>10735</v>
      </c>
      <c r="D131" s="11">
        <v>4874</v>
      </c>
      <c r="E131" s="11">
        <v>5861</v>
      </c>
      <c r="F131" s="12">
        <v>1320</v>
      </c>
      <c r="G131" s="13">
        <v>6768</v>
      </c>
      <c r="H131" s="13">
        <v>2647</v>
      </c>
      <c r="I131" s="4"/>
    </row>
    <row r="132" spans="1:9" ht="15.95" customHeight="1" x14ac:dyDescent="0.25">
      <c r="A132" s="53" t="s">
        <v>192</v>
      </c>
      <c r="B132" s="44">
        <v>3.98</v>
      </c>
      <c r="C132" s="10">
        <v>12072</v>
      </c>
      <c r="D132" s="11">
        <v>5572</v>
      </c>
      <c r="E132" s="11">
        <v>6500</v>
      </c>
      <c r="F132" s="12">
        <v>1949</v>
      </c>
      <c r="G132" s="13">
        <v>7650</v>
      </c>
      <c r="H132" s="13">
        <v>2473</v>
      </c>
      <c r="I132" s="4"/>
    </row>
    <row r="133" spans="1:9" ht="15.95" customHeight="1" x14ac:dyDescent="0.25">
      <c r="A133" s="53" t="s">
        <v>193</v>
      </c>
      <c r="B133" s="44">
        <v>0.82</v>
      </c>
      <c r="C133" s="10">
        <v>9877</v>
      </c>
      <c r="D133" s="11">
        <v>4366</v>
      </c>
      <c r="E133" s="11">
        <v>5511</v>
      </c>
      <c r="F133" s="12">
        <v>1229</v>
      </c>
      <c r="G133" s="13">
        <v>6358</v>
      </c>
      <c r="H133" s="13">
        <v>2290</v>
      </c>
      <c r="I133" s="4"/>
    </row>
    <row r="134" spans="1:9" ht="15.95" customHeight="1" x14ac:dyDescent="0.25">
      <c r="A134" s="53" t="s">
        <v>194</v>
      </c>
      <c r="B134" s="44">
        <v>2.35</v>
      </c>
      <c r="C134" s="10">
        <v>13795</v>
      </c>
      <c r="D134" s="11">
        <v>6441</v>
      </c>
      <c r="E134" s="11">
        <v>7354</v>
      </c>
      <c r="F134" s="12">
        <v>2084</v>
      </c>
      <c r="G134" s="13">
        <v>8648</v>
      </c>
      <c r="H134" s="13">
        <v>3063</v>
      </c>
      <c r="I134" s="4"/>
    </row>
    <row r="135" spans="1:9" ht="15.95" customHeight="1" x14ac:dyDescent="0.25">
      <c r="A135" s="53" t="s">
        <v>195</v>
      </c>
      <c r="B135" s="44">
        <v>0.88</v>
      </c>
      <c r="C135" s="10">
        <v>10954</v>
      </c>
      <c r="D135" s="11">
        <v>5226</v>
      </c>
      <c r="E135" s="11">
        <v>5728</v>
      </c>
      <c r="F135" s="12">
        <v>2049</v>
      </c>
      <c r="G135" s="13">
        <v>7317</v>
      </c>
      <c r="H135" s="13">
        <v>1588</v>
      </c>
      <c r="I135" s="4"/>
    </row>
    <row r="136" spans="1:9" ht="15.95" customHeight="1" x14ac:dyDescent="0.25">
      <c r="A136" s="52" t="s">
        <v>220</v>
      </c>
      <c r="B136" s="42">
        <v>24.16</v>
      </c>
      <c r="C136" s="8">
        <f t="shared" ref="C136:H136" si="10">SUM(C137:C144)</f>
        <v>38084</v>
      </c>
      <c r="D136" s="9">
        <f t="shared" si="10"/>
        <v>17730</v>
      </c>
      <c r="E136" s="9">
        <f t="shared" si="10"/>
        <v>20354</v>
      </c>
      <c r="F136" s="8">
        <f t="shared" si="10"/>
        <v>5593</v>
      </c>
      <c r="G136" s="9">
        <f t="shared" si="10"/>
        <v>24299</v>
      </c>
      <c r="H136" s="9">
        <f t="shared" si="10"/>
        <v>8192</v>
      </c>
      <c r="I136" s="4"/>
    </row>
    <row r="137" spans="1:9" ht="15.95" customHeight="1" x14ac:dyDescent="0.25">
      <c r="A137" s="53" t="s">
        <v>221</v>
      </c>
      <c r="B137" s="46">
        <v>0.28428157079999999</v>
      </c>
      <c r="C137" s="10">
        <v>3816</v>
      </c>
      <c r="D137" s="11">
        <v>1719</v>
      </c>
      <c r="E137" s="11">
        <v>2097</v>
      </c>
      <c r="F137" s="12">
        <v>512</v>
      </c>
      <c r="G137" s="13">
        <v>2509</v>
      </c>
      <c r="H137" s="13">
        <v>795</v>
      </c>
      <c r="I137" s="4"/>
    </row>
    <row r="138" spans="1:9" ht="15.95" customHeight="1" x14ac:dyDescent="0.25">
      <c r="A138" s="53" t="s">
        <v>222</v>
      </c>
      <c r="B138" s="46">
        <v>0.62829384855000003</v>
      </c>
      <c r="C138" s="10">
        <v>3313</v>
      </c>
      <c r="D138" s="11">
        <v>1479</v>
      </c>
      <c r="E138" s="11">
        <v>1834</v>
      </c>
      <c r="F138" s="12">
        <v>417</v>
      </c>
      <c r="G138" s="13">
        <v>2121</v>
      </c>
      <c r="H138" s="13">
        <v>775</v>
      </c>
      <c r="I138" s="4"/>
    </row>
    <row r="139" spans="1:9" ht="15.95" customHeight="1" x14ac:dyDescent="0.25">
      <c r="A139" s="53" t="s">
        <v>224</v>
      </c>
      <c r="B139" s="44">
        <v>4.8499999999999996</v>
      </c>
      <c r="C139" s="10">
        <v>6759</v>
      </c>
      <c r="D139" s="11">
        <v>3257</v>
      </c>
      <c r="E139" s="11">
        <v>3502</v>
      </c>
      <c r="F139" s="12">
        <v>931</v>
      </c>
      <c r="G139" s="13">
        <v>4399</v>
      </c>
      <c r="H139" s="13">
        <v>1429</v>
      </c>
      <c r="I139" s="4"/>
    </row>
    <row r="140" spans="1:9" ht="15.95" customHeight="1" x14ac:dyDescent="0.25">
      <c r="A140" s="53" t="s">
        <v>225</v>
      </c>
      <c r="B140" s="44">
        <v>1.57</v>
      </c>
      <c r="C140" s="10">
        <v>3088</v>
      </c>
      <c r="D140" s="11">
        <v>1448</v>
      </c>
      <c r="E140" s="11">
        <v>1640</v>
      </c>
      <c r="F140" s="12">
        <v>453</v>
      </c>
      <c r="G140" s="13">
        <v>1967</v>
      </c>
      <c r="H140" s="13">
        <v>668</v>
      </c>
      <c r="I140" s="4"/>
    </row>
    <row r="141" spans="1:9" ht="15.95" customHeight="1" x14ac:dyDescent="0.25">
      <c r="A141" s="53" t="s">
        <v>226</v>
      </c>
      <c r="B141" s="44">
        <v>0.9</v>
      </c>
      <c r="C141" s="10">
        <v>2852</v>
      </c>
      <c r="D141" s="11">
        <v>1331</v>
      </c>
      <c r="E141" s="11">
        <v>1521</v>
      </c>
      <c r="F141" s="12">
        <v>417</v>
      </c>
      <c r="G141" s="13">
        <v>1807</v>
      </c>
      <c r="H141" s="13">
        <v>628</v>
      </c>
      <c r="I141" s="4"/>
    </row>
    <row r="142" spans="1:9" ht="15.95" customHeight="1" x14ac:dyDescent="0.25">
      <c r="A142" s="53" t="s">
        <v>227</v>
      </c>
      <c r="B142" s="44">
        <v>11.97</v>
      </c>
      <c r="C142" s="10">
        <v>4650</v>
      </c>
      <c r="D142" s="11">
        <v>2209</v>
      </c>
      <c r="E142" s="11">
        <v>2441</v>
      </c>
      <c r="F142" s="12">
        <v>766</v>
      </c>
      <c r="G142" s="13">
        <v>3008</v>
      </c>
      <c r="H142" s="13">
        <v>876</v>
      </c>
      <c r="I142" s="4"/>
    </row>
    <row r="143" spans="1:9" ht="15.95" customHeight="1" x14ac:dyDescent="0.25">
      <c r="A143" s="53" t="s">
        <v>223</v>
      </c>
      <c r="B143" s="44">
        <v>1.87</v>
      </c>
      <c r="C143" s="10">
        <v>6768</v>
      </c>
      <c r="D143" s="11">
        <v>3136</v>
      </c>
      <c r="E143" s="11">
        <v>3632</v>
      </c>
      <c r="F143" s="12">
        <v>1006</v>
      </c>
      <c r="G143" s="13">
        <v>4168</v>
      </c>
      <c r="H143" s="13">
        <v>1594</v>
      </c>
      <c r="I143" s="4"/>
    </row>
    <row r="144" spans="1:9" ht="15.95" customHeight="1" x14ac:dyDescent="0.25">
      <c r="A144" s="53" t="s">
        <v>228</v>
      </c>
      <c r="B144" s="44">
        <v>2.09</v>
      </c>
      <c r="C144" s="10">
        <v>6838</v>
      </c>
      <c r="D144" s="11">
        <v>3151</v>
      </c>
      <c r="E144" s="11">
        <v>3687</v>
      </c>
      <c r="F144" s="12">
        <v>1091</v>
      </c>
      <c r="G144" s="13">
        <v>4320</v>
      </c>
      <c r="H144" s="13">
        <v>1427</v>
      </c>
      <c r="I144" s="4"/>
    </row>
    <row r="145" spans="1:9" ht="15.95" customHeight="1" x14ac:dyDescent="0.25">
      <c r="A145" s="52" t="s">
        <v>35</v>
      </c>
      <c r="B145" s="42">
        <v>40.43</v>
      </c>
      <c r="C145" s="8">
        <f t="shared" ref="C145:H145" si="11">SUM(C146:C161)</f>
        <v>58255</v>
      </c>
      <c r="D145" s="9">
        <f t="shared" si="11"/>
        <v>27427</v>
      </c>
      <c r="E145" s="9">
        <f t="shared" si="11"/>
        <v>30828</v>
      </c>
      <c r="F145" s="8">
        <f t="shared" si="11"/>
        <v>9171</v>
      </c>
      <c r="G145" s="9">
        <f t="shared" si="11"/>
        <v>37481</v>
      </c>
      <c r="H145" s="9">
        <f t="shared" si="11"/>
        <v>11603</v>
      </c>
      <c r="I145" s="4"/>
    </row>
    <row r="146" spans="1:9" ht="15.95" customHeight="1" x14ac:dyDescent="0.25">
      <c r="A146" s="53" t="s">
        <v>36</v>
      </c>
      <c r="B146" s="46">
        <v>3.6856757453500002</v>
      </c>
      <c r="C146" s="10">
        <v>1101</v>
      </c>
      <c r="D146" s="11">
        <v>539</v>
      </c>
      <c r="E146" s="11">
        <v>562</v>
      </c>
      <c r="F146" s="12">
        <v>190</v>
      </c>
      <c r="G146" s="13">
        <v>714</v>
      </c>
      <c r="H146" s="13">
        <v>197</v>
      </c>
      <c r="I146" s="4"/>
    </row>
    <row r="147" spans="1:9" ht="15.95" customHeight="1" x14ac:dyDescent="0.25">
      <c r="A147" s="53" t="s">
        <v>50</v>
      </c>
      <c r="B147" s="44">
        <v>10.63</v>
      </c>
      <c r="C147" s="10">
        <v>2546</v>
      </c>
      <c r="D147" s="11">
        <v>1208</v>
      </c>
      <c r="E147" s="11">
        <v>1338</v>
      </c>
      <c r="F147" s="12">
        <v>425</v>
      </c>
      <c r="G147" s="13">
        <v>1626</v>
      </c>
      <c r="H147" s="13">
        <v>495</v>
      </c>
      <c r="I147" s="4"/>
    </row>
    <row r="148" spans="1:9" ht="15.95" customHeight="1" x14ac:dyDescent="0.25">
      <c r="A148" s="53" t="s">
        <v>37</v>
      </c>
      <c r="B148" s="44">
        <v>5.86</v>
      </c>
      <c r="C148" s="10">
        <v>2600</v>
      </c>
      <c r="D148" s="11">
        <v>1272</v>
      </c>
      <c r="E148" s="11">
        <v>1328</v>
      </c>
      <c r="F148" s="12">
        <v>370</v>
      </c>
      <c r="G148" s="13">
        <v>1651</v>
      </c>
      <c r="H148" s="13">
        <v>579</v>
      </c>
      <c r="I148" s="4"/>
    </row>
    <row r="149" spans="1:9" ht="15.95" customHeight="1" x14ac:dyDescent="0.25">
      <c r="A149" s="53" t="s">
        <v>38</v>
      </c>
      <c r="B149" s="44">
        <v>0.59</v>
      </c>
      <c r="C149" s="10">
        <v>4060</v>
      </c>
      <c r="D149" s="11">
        <v>1880</v>
      </c>
      <c r="E149" s="11">
        <v>2180</v>
      </c>
      <c r="F149" s="12">
        <v>571</v>
      </c>
      <c r="G149" s="13">
        <v>2666</v>
      </c>
      <c r="H149" s="13">
        <v>823</v>
      </c>
      <c r="I149" s="4"/>
    </row>
    <row r="150" spans="1:9" ht="15.95" customHeight="1" x14ac:dyDescent="0.25">
      <c r="A150" s="53" t="s">
        <v>39</v>
      </c>
      <c r="B150" s="44">
        <v>1.1399999999999999</v>
      </c>
      <c r="C150" s="10">
        <v>7102</v>
      </c>
      <c r="D150" s="11">
        <v>3371</v>
      </c>
      <c r="E150" s="11">
        <v>3731</v>
      </c>
      <c r="F150" s="12">
        <v>1060</v>
      </c>
      <c r="G150" s="13">
        <v>4460</v>
      </c>
      <c r="H150" s="13">
        <v>1582</v>
      </c>
      <c r="I150" s="4"/>
    </row>
    <row r="151" spans="1:9" ht="15.95" customHeight="1" x14ac:dyDescent="0.25">
      <c r="A151" s="53" t="s">
        <v>35</v>
      </c>
      <c r="B151" s="44">
        <v>1.63</v>
      </c>
      <c r="C151" s="10">
        <v>6225</v>
      </c>
      <c r="D151" s="11">
        <v>3022</v>
      </c>
      <c r="E151" s="11">
        <v>3203</v>
      </c>
      <c r="F151" s="12">
        <v>956</v>
      </c>
      <c r="G151" s="13">
        <v>4139</v>
      </c>
      <c r="H151" s="13">
        <v>1130</v>
      </c>
      <c r="I151" s="4"/>
    </row>
    <row r="152" spans="1:9" ht="15.95" customHeight="1" x14ac:dyDescent="0.25">
      <c r="A152" s="53" t="s">
        <v>40</v>
      </c>
      <c r="B152" s="44">
        <v>1.56</v>
      </c>
      <c r="C152" s="10">
        <v>2046</v>
      </c>
      <c r="D152" s="11">
        <v>979</v>
      </c>
      <c r="E152" s="11">
        <v>1067</v>
      </c>
      <c r="F152" s="12">
        <v>433</v>
      </c>
      <c r="G152" s="13">
        <v>1326</v>
      </c>
      <c r="H152" s="13">
        <v>287</v>
      </c>
      <c r="I152" s="4"/>
    </row>
    <row r="153" spans="1:9" ht="15.95" customHeight="1" x14ac:dyDescent="0.25">
      <c r="A153" s="53" t="s">
        <v>41</v>
      </c>
      <c r="B153" s="44">
        <v>1.45</v>
      </c>
      <c r="C153" s="10">
        <v>1627</v>
      </c>
      <c r="D153" s="11">
        <v>808</v>
      </c>
      <c r="E153" s="11">
        <v>819</v>
      </c>
      <c r="F153" s="12">
        <v>287</v>
      </c>
      <c r="G153" s="13">
        <v>1032</v>
      </c>
      <c r="H153" s="13">
        <v>308</v>
      </c>
      <c r="I153" s="4"/>
    </row>
    <row r="154" spans="1:9" ht="15.95" customHeight="1" x14ac:dyDescent="0.25">
      <c r="A154" s="53" t="s">
        <v>42</v>
      </c>
      <c r="B154" s="44">
        <v>1.17</v>
      </c>
      <c r="C154" s="10">
        <v>9469</v>
      </c>
      <c r="D154" s="11">
        <v>4382</v>
      </c>
      <c r="E154" s="11">
        <v>5087</v>
      </c>
      <c r="F154" s="12">
        <v>1598</v>
      </c>
      <c r="G154" s="13">
        <v>6005</v>
      </c>
      <c r="H154" s="13">
        <v>1866</v>
      </c>
      <c r="I154" s="4"/>
    </row>
    <row r="155" spans="1:9" ht="15.95" customHeight="1" x14ac:dyDescent="0.25">
      <c r="A155" s="53" t="s">
        <v>43</v>
      </c>
      <c r="B155" s="44">
        <v>2.91</v>
      </c>
      <c r="C155" s="10">
        <v>1846</v>
      </c>
      <c r="D155" s="11">
        <v>906</v>
      </c>
      <c r="E155" s="11">
        <v>940</v>
      </c>
      <c r="F155" s="12">
        <v>322</v>
      </c>
      <c r="G155" s="13">
        <v>1200</v>
      </c>
      <c r="H155" s="13">
        <v>324</v>
      </c>
      <c r="I155" s="4"/>
    </row>
    <row r="156" spans="1:9" ht="15.95" customHeight="1" x14ac:dyDescent="0.25">
      <c r="A156" s="53" t="s">
        <v>44</v>
      </c>
      <c r="B156" s="44">
        <v>4.03</v>
      </c>
      <c r="C156" s="10">
        <v>1735</v>
      </c>
      <c r="D156" s="11">
        <v>827</v>
      </c>
      <c r="E156" s="11">
        <v>908</v>
      </c>
      <c r="F156" s="12">
        <v>334</v>
      </c>
      <c r="G156" s="13">
        <v>1154</v>
      </c>
      <c r="H156" s="13">
        <v>247</v>
      </c>
      <c r="I156" s="4"/>
    </row>
    <row r="157" spans="1:9" ht="15.95" customHeight="1" x14ac:dyDescent="0.25">
      <c r="A157" s="53" t="s">
        <v>45</v>
      </c>
      <c r="B157" s="44">
        <v>2.97</v>
      </c>
      <c r="C157" s="10">
        <v>2823</v>
      </c>
      <c r="D157" s="11">
        <v>1377</v>
      </c>
      <c r="E157" s="11">
        <v>1446</v>
      </c>
      <c r="F157" s="12">
        <v>521</v>
      </c>
      <c r="G157" s="13">
        <v>1835</v>
      </c>
      <c r="H157" s="13">
        <v>467</v>
      </c>
      <c r="I157" s="4"/>
    </row>
    <row r="158" spans="1:9" ht="15.95" customHeight="1" x14ac:dyDescent="0.25">
      <c r="A158" s="53" t="s">
        <v>46</v>
      </c>
      <c r="B158" s="44">
        <v>0.51</v>
      </c>
      <c r="C158" s="10">
        <v>4253</v>
      </c>
      <c r="D158" s="11">
        <v>1914</v>
      </c>
      <c r="E158" s="11">
        <v>2339</v>
      </c>
      <c r="F158" s="12">
        <v>606</v>
      </c>
      <c r="G158" s="13">
        <v>2858</v>
      </c>
      <c r="H158" s="13">
        <v>789</v>
      </c>
      <c r="I158" s="4"/>
    </row>
    <row r="159" spans="1:9" ht="15.95" customHeight="1" x14ac:dyDescent="0.25">
      <c r="A159" s="53" t="s">
        <v>47</v>
      </c>
      <c r="B159" s="44">
        <v>1.04</v>
      </c>
      <c r="C159" s="10">
        <v>6495</v>
      </c>
      <c r="D159" s="11">
        <v>2848</v>
      </c>
      <c r="E159" s="11">
        <v>3647</v>
      </c>
      <c r="F159" s="12">
        <v>790</v>
      </c>
      <c r="G159" s="13">
        <v>4023</v>
      </c>
      <c r="H159" s="13">
        <v>1682</v>
      </c>
      <c r="I159" s="4"/>
    </row>
    <row r="160" spans="1:9" ht="15.95" customHeight="1" x14ac:dyDescent="0.25">
      <c r="A160" s="53" t="s">
        <v>48</v>
      </c>
      <c r="B160" s="44">
        <v>0.44</v>
      </c>
      <c r="C160" s="10">
        <v>3255</v>
      </c>
      <c r="D160" s="11">
        <v>1559</v>
      </c>
      <c r="E160" s="11">
        <v>1696</v>
      </c>
      <c r="F160" s="12">
        <v>522</v>
      </c>
      <c r="G160" s="13">
        <v>2086</v>
      </c>
      <c r="H160" s="13">
        <v>647</v>
      </c>
      <c r="I160" s="4"/>
    </row>
    <row r="161" spans="1:9" ht="15.95" customHeight="1" x14ac:dyDescent="0.25">
      <c r="A161" s="53" t="s">
        <v>49</v>
      </c>
      <c r="B161" s="44">
        <v>0.81</v>
      </c>
      <c r="C161" s="10">
        <v>1072</v>
      </c>
      <c r="D161" s="11">
        <v>535</v>
      </c>
      <c r="E161" s="11">
        <v>537</v>
      </c>
      <c r="F161" s="12">
        <v>186</v>
      </c>
      <c r="G161" s="13">
        <v>706</v>
      </c>
      <c r="H161" s="13">
        <v>180</v>
      </c>
      <c r="I161" s="4"/>
    </row>
    <row r="162" spans="1:9" ht="15.95" customHeight="1" x14ac:dyDescent="0.25">
      <c r="A162" s="52" t="s">
        <v>12</v>
      </c>
      <c r="B162" s="42">
        <v>10.79</v>
      </c>
      <c r="C162" s="8">
        <f t="shared" ref="C162:H162" si="12">SUM(C163:C170)</f>
        <v>33537</v>
      </c>
      <c r="D162" s="9">
        <f t="shared" si="12"/>
        <v>15889</v>
      </c>
      <c r="E162" s="9">
        <f t="shared" si="12"/>
        <v>17648</v>
      </c>
      <c r="F162" s="8">
        <f t="shared" si="12"/>
        <v>5297</v>
      </c>
      <c r="G162" s="9">
        <f t="shared" si="12"/>
        <v>22043</v>
      </c>
      <c r="H162" s="9">
        <f t="shared" si="12"/>
        <v>6197</v>
      </c>
      <c r="I162" s="4"/>
    </row>
    <row r="163" spans="1:9" ht="15.95" customHeight="1" x14ac:dyDescent="0.25">
      <c r="A163" s="53" t="s">
        <v>19</v>
      </c>
      <c r="B163" s="44">
        <v>0.57999999999999996</v>
      </c>
      <c r="C163" s="10">
        <v>1859</v>
      </c>
      <c r="D163" s="11">
        <v>866</v>
      </c>
      <c r="E163" s="11">
        <v>993</v>
      </c>
      <c r="F163" s="12">
        <v>334</v>
      </c>
      <c r="G163" s="13">
        <v>1166</v>
      </c>
      <c r="H163" s="13">
        <v>359</v>
      </c>
      <c r="I163" s="4"/>
    </row>
    <row r="164" spans="1:9" ht="15.95" customHeight="1" x14ac:dyDescent="0.25">
      <c r="A164" s="53" t="s">
        <v>12</v>
      </c>
      <c r="B164" s="44">
        <v>0.71</v>
      </c>
      <c r="C164" s="10">
        <v>3150</v>
      </c>
      <c r="D164" s="11">
        <v>1476</v>
      </c>
      <c r="E164" s="11">
        <v>1674</v>
      </c>
      <c r="F164" s="12">
        <v>513</v>
      </c>
      <c r="G164" s="13">
        <v>2066</v>
      </c>
      <c r="H164" s="13">
        <v>571</v>
      </c>
      <c r="I164" s="4"/>
    </row>
    <row r="165" spans="1:9" ht="15.95" customHeight="1" x14ac:dyDescent="0.25">
      <c r="A165" s="53" t="s">
        <v>14</v>
      </c>
      <c r="B165" s="44">
        <v>0.51</v>
      </c>
      <c r="C165" s="10">
        <v>4549</v>
      </c>
      <c r="D165" s="11">
        <v>2181</v>
      </c>
      <c r="E165" s="11">
        <v>2368</v>
      </c>
      <c r="F165" s="12">
        <v>775</v>
      </c>
      <c r="G165" s="13">
        <v>2907</v>
      </c>
      <c r="H165" s="13">
        <v>867</v>
      </c>
      <c r="I165" s="4"/>
    </row>
    <row r="166" spans="1:9" ht="15.95" customHeight="1" x14ac:dyDescent="0.25">
      <c r="A166" s="53" t="s">
        <v>15</v>
      </c>
      <c r="B166" s="44">
        <v>0.77</v>
      </c>
      <c r="C166" s="10">
        <v>7769</v>
      </c>
      <c r="D166" s="11">
        <v>3566</v>
      </c>
      <c r="E166" s="11">
        <v>4203</v>
      </c>
      <c r="F166" s="12">
        <v>1063</v>
      </c>
      <c r="G166" s="13">
        <v>5040</v>
      </c>
      <c r="H166" s="13">
        <v>1666</v>
      </c>
      <c r="I166" s="4"/>
    </row>
    <row r="167" spans="1:9" ht="15.95" customHeight="1" x14ac:dyDescent="0.25">
      <c r="A167" s="53" t="s">
        <v>16</v>
      </c>
      <c r="B167" s="44">
        <v>3.69</v>
      </c>
      <c r="C167" s="10">
        <v>366</v>
      </c>
      <c r="D167" s="11">
        <v>193</v>
      </c>
      <c r="E167" s="11">
        <v>173</v>
      </c>
      <c r="F167" s="12">
        <v>53</v>
      </c>
      <c r="G167" s="13">
        <v>259</v>
      </c>
      <c r="H167" s="13">
        <v>54</v>
      </c>
      <c r="I167" s="4"/>
    </row>
    <row r="168" spans="1:9" ht="15.95" customHeight="1" x14ac:dyDescent="0.25">
      <c r="A168" s="53" t="s">
        <v>17</v>
      </c>
      <c r="B168" s="44">
        <v>1.72</v>
      </c>
      <c r="C168" s="10">
        <v>2498</v>
      </c>
      <c r="D168" s="11">
        <v>1210</v>
      </c>
      <c r="E168" s="11">
        <v>1288</v>
      </c>
      <c r="F168" s="12">
        <v>437</v>
      </c>
      <c r="G168" s="13">
        <v>1762</v>
      </c>
      <c r="H168" s="13">
        <v>299</v>
      </c>
      <c r="I168" s="4"/>
    </row>
    <row r="169" spans="1:9" ht="15.95" customHeight="1" x14ac:dyDescent="0.25">
      <c r="A169" s="53" t="s">
        <v>13</v>
      </c>
      <c r="B169" s="46">
        <v>0.56209131970000004</v>
      </c>
      <c r="C169" s="10">
        <v>5593</v>
      </c>
      <c r="D169" s="11">
        <v>2650</v>
      </c>
      <c r="E169" s="11">
        <v>2943</v>
      </c>
      <c r="F169" s="12">
        <v>903</v>
      </c>
      <c r="G169" s="13">
        <v>3684</v>
      </c>
      <c r="H169" s="13">
        <v>1006</v>
      </c>
      <c r="I169" s="4"/>
    </row>
    <row r="170" spans="1:9" ht="15.95" customHeight="1" x14ac:dyDescent="0.25">
      <c r="A170" s="53" t="s">
        <v>18</v>
      </c>
      <c r="B170" s="44">
        <v>2.25</v>
      </c>
      <c r="C170" s="10">
        <v>7753</v>
      </c>
      <c r="D170" s="11">
        <v>3747</v>
      </c>
      <c r="E170" s="11">
        <v>4006</v>
      </c>
      <c r="F170" s="12">
        <v>1219</v>
      </c>
      <c r="G170" s="13">
        <v>5159</v>
      </c>
      <c r="H170" s="13">
        <v>1375</v>
      </c>
      <c r="I170" s="4"/>
    </row>
    <row r="171" spans="1:9" ht="15.95" customHeight="1" x14ac:dyDescent="0.25">
      <c r="A171" s="52" t="s">
        <v>182</v>
      </c>
      <c r="B171" s="42">
        <v>12.24</v>
      </c>
      <c r="C171" s="8">
        <f t="shared" ref="C171:H171" si="13">SUM(C172:C177)</f>
        <v>53862</v>
      </c>
      <c r="D171" s="9">
        <f t="shared" si="13"/>
        <v>25334</v>
      </c>
      <c r="E171" s="9">
        <f t="shared" si="13"/>
        <v>28528</v>
      </c>
      <c r="F171" s="8">
        <f t="shared" si="13"/>
        <v>9132</v>
      </c>
      <c r="G171" s="9">
        <f t="shared" si="13"/>
        <v>36147</v>
      </c>
      <c r="H171" s="9">
        <f t="shared" si="13"/>
        <v>8583</v>
      </c>
      <c r="I171" s="4"/>
    </row>
    <row r="172" spans="1:9" ht="15.95" customHeight="1" x14ac:dyDescent="0.25">
      <c r="A172" s="53" t="s">
        <v>184</v>
      </c>
      <c r="B172" s="44">
        <v>0.69</v>
      </c>
      <c r="C172" s="10">
        <v>9081</v>
      </c>
      <c r="D172" s="11">
        <v>4199</v>
      </c>
      <c r="E172" s="11">
        <v>4882</v>
      </c>
      <c r="F172" s="12">
        <v>1485</v>
      </c>
      <c r="G172" s="13">
        <v>6091</v>
      </c>
      <c r="H172" s="13">
        <v>1505</v>
      </c>
      <c r="I172" s="4"/>
    </row>
    <row r="173" spans="1:9" ht="15.95" customHeight="1" x14ac:dyDescent="0.25">
      <c r="A173" s="53" t="s">
        <v>183</v>
      </c>
      <c r="B173" s="44">
        <v>0.38</v>
      </c>
      <c r="C173" s="10">
        <v>3408</v>
      </c>
      <c r="D173" s="11">
        <v>1596</v>
      </c>
      <c r="E173" s="11">
        <v>1812</v>
      </c>
      <c r="F173" s="12">
        <v>493</v>
      </c>
      <c r="G173" s="13">
        <v>2291</v>
      </c>
      <c r="H173" s="13">
        <v>624</v>
      </c>
      <c r="I173" s="4"/>
    </row>
    <row r="174" spans="1:9" ht="15.95" customHeight="1" x14ac:dyDescent="0.25">
      <c r="A174" s="53" t="s">
        <v>185</v>
      </c>
      <c r="B174" s="44">
        <v>8.24</v>
      </c>
      <c r="C174" s="10">
        <v>8535</v>
      </c>
      <c r="D174" s="11">
        <v>4096</v>
      </c>
      <c r="E174" s="11">
        <v>4439</v>
      </c>
      <c r="F174" s="12">
        <v>1419</v>
      </c>
      <c r="G174" s="13">
        <v>5887</v>
      </c>
      <c r="H174" s="13">
        <v>1229</v>
      </c>
      <c r="I174" s="4"/>
    </row>
    <row r="175" spans="1:9" ht="15.95" customHeight="1" x14ac:dyDescent="0.25">
      <c r="A175" s="53" t="s">
        <v>187</v>
      </c>
      <c r="B175" s="44">
        <v>1.01</v>
      </c>
      <c r="C175" s="10">
        <v>13724</v>
      </c>
      <c r="D175" s="11">
        <v>6493</v>
      </c>
      <c r="E175" s="11">
        <v>7231</v>
      </c>
      <c r="F175" s="12">
        <v>2231</v>
      </c>
      <c r="G175" s="13">
        <v>9377</v>
      </c>
      <c r="H175" s="13">
        <v>2116</v>
      </c>
      <c r="I175" s="4"/>
    </row>
    <row r="176" spans="1:9" ht="15.95" customHeight="1" x14ac:dyDescent="0.25">
      <c r="A176" s="53" t="s">
        <v>188</v>
      </c>
      <c r="B176" s="44">
        <v>0.7</v>
      </c>
      <c r="C176" s="10">
        <v>11124</v>
      </c>
      <c r="D176" s="11">
        <v>5110</v>
      </c>
      <c r="E176" s="11">
        <v>6014</v>
      </c>
      <c r="F176" s="12">
        <v>1911</v>
      </c>
      <c r="G176" s="13">
        <v>7057</v>
      </c>
      <c r="H176" s="13">
        <v>2156</v>
      </c>
      <c r="I176" s="4"/>
    </row>
    <row r="177" spans="1:9" ht="15.95" customHeight="1" x14ac:dyDescent="0.25">
      <c r="A177" s="53" t="s">
        <v>186</v>
      </c>
      <c r="B177" s="44">
        <v>1.21</v>
      </c>
      <c r="C177" s="10">
        <v>7990</v>
      </c>
      <c r="D177" s="11">
        <v>3840</v>
      </c>
      <c r="E177" s="11">
        <v>4150</v>
      </c>
      <c r="F177" s="12">
        <v>1593</v>
      </c>
      <c r="G177" s="13">
        <v>5444</v>
      </c>
      <c r="H177" s="13">
        <v>953</v>
      </c>
      <c r="I177" s="4"/>
    </row>
    <row r="178" spans="1:9" ht="15.95" customHeight="1" x14ac:dyDescent="0.25">
      <c r="A178" s="52" t="s">
        <v>128</v>
      </c>
      <c r="B178" s="42">
        <v>36.19</v>
      </c>
      <c r="C178" s="8">
        <f t="shared" ref="C178:H178" si="14">SUM(C179:C185)</f>
        <v>44910</v>
      </c>
      <c r="D178" s="9">
        <f t="shared" si="14"/>
        <v>21226</v>
      </c>
      <c r="E178" s="9">
        <f t="shared" si="14"/>
        <v>23684</v>
      </c>
      <c r="F178" s="8">
        <f t="shared" si="14"/>
        <v>7084</v>
      </c>
      <c r="G178" s="9">
        <f t="shared" si="14"/>
        <v>28501</v>
      </c>
      <c r="H178" s="9">
        <f t="shared" si="14"/>
        <v>9325</v>
      </c>
      <c r="I178" s="4"/>
    </row>
    <row r="179" spans="1:9" ht="15.95" customHeight="1" x14ac:dyDescent="0.25">
      <c r="A179" s="53" t="s">
        <v>129</v>
      </c>
      <c r="B179" s="44">
        <v>0.47</v>
      </c>
      <c r="C179" s="10">
        <v>8021</v>
      </c>
      <c r="D179" s="11">
        <v>3642</v>
      </c>
      <c r="E179" s="11">
        <v>4379</v>
      </c>
      <c r="F179" s="12">
        <v>1019</v>
      </c>
      <c r="G179" s="13">
        <v>5012</v>
      </c>
      <c r="H179" s="13">
        <v>1990</v>
      </c>
      <c r="I179" s="4"/>
    </row>
    <row r="180" spans="1:9" ht="15.95" customHeight="1" x14ac:dyDescent="0.25">
      <c r="A180" s="53" t="s">
        <v>130</v>
      </c>
      <c r="B180" s="44">
        <v>10.07</v>
      </c>
      <c r="C180" s="10">
        <v>4151</v>
      </c>
      <c r="D180" s="11">
        <v>2003</v>
      </c>
      <c r="E180" s="11">
        <v>2148</v>
      </c>
      <c r="F180" s="12">
        <v>620</v>
      </c>
      <c r="G180" s="13">
        <v>2726</v>
      </c>
      <c r="H180" s="13">
        <v>805</v>
      </c>
      <c r="I180" s="4"/>
    </row>
    <row r="181" spans="1:9" ht="15.95" customHeight="1" x14ac:dyDescent="0.25">
      <c r="A181" s="53" t="s">
        <v>131</v>
      </c>
      <c r="B181" s="44">
        <v>4.68</v>
      </c>
      <c r="C181" s="10">
        <v>3460</v>
      </c>
      <c r="D181" s="11">
        <v>1653</v>
      </c>
      <c r="E181" s="11">
        <v>1807</v>
      </c>
      <c r="F181" s="12">
        <v>672</v>
      </c>
      <c r="G181" s="13">
        <v>2171</v>
      </c>
      <c r="H181" s="13">
        <v>617</v>
      </c>
      <c r="I181" s="4"/>
    </row>
    <row r="182" spans="1:9" ht="15.95" customHeight="1" x14ac:dyDescent="0.25">
      <c r="A182" s="53" t="s">
        <v>132</v>
      </c>
      <c r="B182" s="44">
        <v>4.12</v>
      </c>
      <c r="C182" s="10">
        <v>9003</v>
      </c>
      <c r="D182" s="11">
        <v>4281</v>
      </c>
      <c r="E182" s="11">
        <v>4722</v>
      </c>
      <c r="F182" s="12">
        <v>1575</v>
      </c>
      <c r="G182" s="13">
        <v>5728</v>
      </c>
      <c r="H182" s="13">
        <v>1700</v>
      </c>
      <c r="I182" s="4"/>
    </row>
    <row r="183" spans="1:9" ht="15.95" customHeight="1" x14ac:dyDescent="0.25">
      <c r="A183" s="53" t="s">
        <v>133</v>
      </c>
      <c r="B183" s="44">
        <v>13.87</v>
      </c>
      <c r="C183" s="10">
        <v>6040</v>
      </c>
      <c r="D183" s="11">
        <v>2900</v>
      </c>
      <c r="E183" s="11">
        <v>3140</v>
      </c>
      <c r="F183" s="12">
        <v>988</v>
      </c>
      <c r="G183" s="13">
        <v>3871</v>
      </c>
      <c r="H183" s="13">
        <v>1181</v>
      </c>
      <c r="I183" s="4"/>
    </row>
    <row r="184" spans="1:9" ht="15.95" customHeight="1" x14ac:dyDescent="0.25">
      <c r="A184" s="53" t="s">
        <v>134</v>
      </c>
      <c r="B184" s="44">
        <v>0.63</v>
      </c>
      <c r="C184" s="10">
        <v>6557</v>
      </c>
      <c r="D184" s="11">
        <v>3074</v>
      </c>
      <c r="E184" s="11">
        <v>3483</v>
      </c>
      <c r="F184" s="12">
        <v>1057</v>
      </c>
      <c r="G184" s="13">
        <v>4054</v>
      </c>
      <c r="H184" s="13">
        <v>1446</v>
      </c>
      <c r="I184" s="4"/>
    </row>
    <row r="185" spans="1:9" ht="15.95" customHeight="1" x14ac:dyDescent="0.25">
      <c r="A185" s="53" t="s">
        <v>135</v>
      </c>
      <c r="B185" s="44">
        <v>2.33</v>
      </c>
      <c r="C185" s="10">
        <v>7678</v>
      </c>
      <c r="D185" s="11">
        <v>3673</v>
      </c>
      <c r="E185" s="11">
        <v>4005</v>
      </c>
      <c r="F185" s="12">
        <v>1153</v>
      </c>
      <c r="G185" s="13">
        <v>4939</v>
      </c>
      <c r="H185" s="13">
        <v>1586</v>
      </c>
      <c r="I185" s="4"/>
    </row>
    <row r="186" spans="1:9" ht="15.95" customHeight="1" x14ac:dyDescent="0.25">
      <c r="A186" s="52" t="s">
        <v>122</v>
      </c>
      <c r="B186" s="42">
        <v>59.25</v>
      </c>
      <c r="C186" s="8">
        <f t="shared" ref="C186:H186" si="15">SUM(C187:C191)</f>
        <v>18974</v>
      </c>
      <c r="D186" s="9">
        <f t="shared" si="15"/>
        <v>9133</v>
      </c>
      <c r="E186" s="9">
        <f t="shared" si="15"/>
        <v>9841</v>
      </c>
      <c r="F186" s="8">
        <f t="shared" si="15"/>
        <v>3027</v>
      </c>
      <c r="G186" s="9">
        <f t="shared" si="15"/>
        <v>12087</v>
      </c>
      <c r="H186" s="9">
        <f t="shared" si="15"/>
        <v>3860</v>
      </c>
      <c r="I186" s="4"/>
    </row>
    <row r="187" spans="1:9" ht="15.95" customHeight="1" x14ac:dyDescent="0.25">
      <c r="A187" s="53" t="s">
        <v>123</v>
      </c>
      <c r="B187" s="44">
        <v>12.15</v>
      </c>
      <c r="C187" s="10">
        <v>6284</v>
      </c>
      <c r="D187" s="11">
        <v>2979</v>
      </c>
      <c r="E187" s="11">
        <v>3305</v>
      </c>
      <c r="F187" s="12">
        <v>1028</v>
      </c>
      <c r="G187" s="13">
        <v>4073</v>
      </c>
      <c r="H187" s="13">
        <v>1183</v>
      </c>
      <c r="I187" s="4"/>
    </row>
    <row r="188" spans="1:9" ht="15.95" customHeight="1" x14ac:dyDescent="0.25">
      <c r="A188" s="53" t="s">
        <v>124</v>
      </c>
      <c r="B188" s="44">
        <v>26.94</v>
      </c>
      <c r="C188" s="10">
        <v>6236</v>
      </c>
      <c r="D188" s="11">
        <v>3060</v>
      </c>
      <c r="E188" s="11">
        <v>3176</v>
      </c>
      <c r="F188" s="12">
        <v>992</v>
      </c>
      <c r="G188" s="13">
        <v>3927</v>
      </c>
      <c r="H188" s="13">
        <v>1317</v>
      </c>
      <c r="I188" s="4"/>
    </row>
    <row r="189" spans="1:9" ht="15.95" customHeight="1" x14ac:dyDescent="0.25">
      <c r="A189" s="53" t="s">
        <v>125</v>
      </c>
      <c r="B189" s="44">
        <v>0.59</v>
      </c>
      <c r="C189" s="10">
        <v>1850</v>
      </c>
      <c r="D189" s="11">
        <v>875</v>
      </c>
      <c r="E189" s="11">
        <v>975</v>
      </c>
      <c r="F189" s="12">
        <v>277</v>
      </c>
      <c r="G189" s="13">
        <v>1133</v>
      </c>
      <c r="H189" s="13">
        <v>440</v>
      </c>
      <c r="I189" s="4"/>
    </row>
    <row r="190" spans="1:9" ht="15.95" customHeight="1" x14ac:dyDescent="0.25">
      <c r="A190" s="53" t="s">
        <v>127</v>
      </c>
      <c r="B190" s="44">
        <v>9.36</v>
      </c>
      <c r="C190" s="10">
        <v>3594</v>
      </c>
      <c r="D190" s="11">
        <v>1709</v>
      </c>
      <c r="E190" s="11">
        <v>1885</v>
      </c>
      <c r="F190" s="12">
        <v>588</v>
      </c>
      <c r="G190" s="13">
        <v>2297</v>
      </c>
      <c r="H190" s="13">
        <v>709</v>
      </c>
      <c r="I190" s="4"/>
    </row>
    <row r="191" spans="1:9" ht="15.95" customHeight="1" x14ac:dyDescent="0.25">
      <c r="A191" s="53" t="s">
        <v>126</v>
      </c>
      <c r="B191" s="44">
        <v>10.220000000000001</v>
      </c>
      <c r="C191" s="10">
        <v>1010</v>
      </c>
      <c r="D191" s="11">
        <v>510</v>
      </c>
      <c r="E191" s="11">
        <v>500</v>
      </c>
      <c r="F191" s="12">
        <v>142</v>
      </c>
      <c r="G191" s="13">
        <v>657</v>
      </c>
      <c r="H191" s="13">
        <v>211</v>
      </c>
      <c r="I191" s="4"/>
    </row>
    <row r="192" spans="1:9" ht="15.95" customHeight="1" x14ac:dyDescent="0.25">
      <c r="A192" s="52" t="s">
        <v>136</v>
      </c>
      <c r="B192" s="42">
        <v>165.22</v>
      </c>
      <c r="C192" s="8">
        <f>SUM(C193:C238)</f>
        <v>70800</v>
      </c>
      <c r="D192" s="9">
        <f t="shared" ref="D192:H192" si="16">SUM(D193:D238)</f>
        <v>34060</v>
      </c>
      <c r="E192" s="9">
        <f t="shared" si="16"/>
        <v>36740</v>
      </c>
      <c r="F192" s="8">
        <f t="shared" si="16"/>
        <v>12542</v>
      </c>
      <c r="G192" s="9">
        <f t="shared" si="16"/>
        <v>46185</v>
      </c>
      <c r="H192" s="9">
        <f t="shared" si="16"/>
        <v>12073</v>
      </c>
      <c r="I192" s="4"/>
    </row>
    <row r="193" spans="1:9" ht="15.95" customHeight="1" x14ac:dyDescent="0.25">
      <c r="A193" s="53" t="s">
        <v>137</v>
      </c>
      <c r="B193" s="46">
        <v>7.3902255624000004</v>
      </c>
      <c r="C193" s="10">
        <v>832</v>
      </c>
      <c r="D193" s="11">
        <v>420</v>
      </c>
      <c r="E193" s="11">
        <v>412</v>
      </c>
      <c r="F193" s="12">
        <v>124</v>
      </c>
      <c r="G193" s="13">
        <v>516</v>
      </c>
      <c r="H193" s="13">
        <v>192</v>
      </c>
      <c r="I193" s="4"/>
    </row>
    <row r="194" spans="1:9" ht="15.95" customHeight="1" x14ac:dyDescent="0.25">
      <c r="A194" s="53" t="s">
        <v>138</v>
      </c>
      <c r="B194" s="46">
        <v>3.4017455367</v>
      </c>
      <c r="C194" s="10">
        <v>409</v>
      </c>
      <c r="D194" s="11">
        <v>201</v>
      </c>
      <c r="E194" s="11">
        <v>208</v>
      </c>
      <c r="F194" s="12">
        <v>89</v>
      </c>
      <c r="G194" s="13">
        <v>241</v>
      </c>
      <c r="H194" s="13">
        <v>79</v>
      </c>
      <c r="I194" s="4"/>
    </row>
    <row r="195" spans="1:9" ht="15.95" customHeight="1" x14ac:dyDescent="0.25">
      <c r="A195" s="53" t="s">
        <v>139</v>
      </c>
      <c r="B195" s="46">
        <v>5.8654372872999998</v>
      </c>
      <c r="C195" s="10">
        <v>530</v>
      </c>
      <c r="D195" s="11">
        <v>260</v>
      </c>
      <c r="E195" s="11">
        <v>270</v>
      </c>
      <c r="F195" s="12">
        <v>79</v>
      </c>
      <c r="G195" s="13">
        <v>330</v>
      </c>
      <c r="H195" s="13">
        <v>121</v>
      </c>
      <c r="I195" s="4"/>
    </row>
    <row r="196" spans="1:9" ht="15.95" customHeight="1" x14ac:dyDescent="0.25">
      <c r="A196" s="53" t="s">
        <v>140</v>
      </c>
      <c r="B196" s="46">
        <v>2.8502255288499998</v>
      </c>
      <c r="C196" s="10">
        <v>388</v>
      </c>
      <c r="D196" s="11">
        <v>196</v>
      </c>
      <c r="E196" s="11">
        <v>192</v>
      </c>
      <c r="F196" s="12">
        <v>89</v>
      </c>
      <c r="G196" s="13">
        <v>251</v>
      </c>
      <c r="H196" s="13">
        <v>48</v>
      </c>
      <c r="I196" s="4"/>
    </row>
    <row r="197" spans="1:9" ht="15.95" customHeight="1" x14ac:dyDescent="0.25">
      <c r="A197" s="53" t="s">
        <v>141</v>
      </c>
      <c r="B197" s="46">
        <v>0.37347352630000002</v>
      </c>
      <c r="C197" s="10">
        <v>1341</v>
      </c>
      <c r="D197" s="11">
        <v>601</v>
      </c>
      <c r="E197" s="11">
        <v>740</v>
      </c>
      <c r="F197" s="12">
        <v>211</v>
      </c>
      <c r="G197" s="13">
        <v>797</v>
      </c>
      <c r="H197" s="13">
        <v>333</v>
      </c>
      <c r="I197" s="4"/>
    </row>
    <row r="198" spans="1:9" ht="15.95" customHeight="1" x14ac:dyDescent="0.25">
      <c r="A198" s="53" t="s">
        <v>142</v>
      </c>
      <c r="B198" s="46">
        <v>1.3143932894999999</v>
      </c>
      <c r="C198" s="10">
        <v>408</v>
      </c>
      <c r="D198" s="11">
        <v>198</v>
      </c>
      <c r="E198" s="11">
        <v>210</v>
      </c>
      <c r="F198" s="12">
        <v>72</v>
      </c>
      <c r="G198" s="13">
        <v>267</v>
      </c>
      <c r="H198" s="13">
        <v>69</v>
      </c>
      <c r="I198" s="4"/>
    </row>
    <row r="199" spans="1:9" ht="15.95" customHeight="1" x14ac:dyDescent="0.25">
      <c r="A199" s="53" t="s">
        <v>143</v>
      </c>
      <c r="B199" s="44">
        <v>5.38</v>
      </c>
      <c r="C199" s="10">
        <v>1587</v>
      </c>
      <c r="D199" s="11">
        <v>770</v>
      </c>
      <c r="E199" s="11">
        <v>817</v>
      </c>
      <c r="F199" s="12">
        <v>268</v>
      </c>
      <c r="G199" s="13">
        <v>1027</v>
      </c>
      <c r="H199" s="13">
        <v>292</v>
      </c>
      <c r="I199" s="4"/>
    </row>
    <row r="200" spans="1:9" ht="15.95" customHeight="1" x14ac:dyDescent="0.25">
      <c r="A200" s="53" t="s">
        <v>144</v>
      </c>
      <c r="B200" s="44">
        <v>2.09</v>
      </c>
      <c r="C200" s="10">
        <v>136</v>
      </c>
      <c r="D200" s="11">
        <v>70</v>
      </c>
      <c r="E200" s="11">
        <v>66</v>
      </c>
      <c r="F200" s="12">
        <v>23</v>
      </c>
      <c r="G200" s="13">
        <v>91</v>
      </c>
      <c r="H200" s="13">
        <v>22</v>
      </c>
      <c r="I200" s="4"/>
    </row>
    <row r="201" spans="1:9" ht="15.95" customHeight="1" x14ac:dyDescent="0.25">
      <c r="A201" s="53" t="s">
        <v>145</v>
      </c>
      <c r="B201" s="44">
        <v>3.3</v>
      </c>
      <c r="C201" s="10">
        <v>878</v>
      </c>
      <c r="D201" s="11">
        <v>445</v>
      </c>
      <c r="E201" s="11">
        <v>433</v>
      </c>
      <c r="F201" s="12">
        <v>186</v>
      </c>
      <c r="G201" s="13">
        <v>548</v>
      </c>
      <c r="H201" s="13">
        <v>144</v>
      </c>
      <c r="I201" s="4"/>
    </row>
    <row r="202" spans="1:9" ht="15.95" customHeight="1" x14ac:dyDescent="0.25">
      <c r="A202" s="53" t="s">
        <v>181</v>
      </c>
      <c r="B202" s="44">
        <v>2.69</v>
      </c>
      <c r="C202" s="10">
        <v>676</v>
      </c>
      <c r="D202" s="11">
        <v>330</v>
      </c>
      <c r="E202" s="11">
        <v>346</v>
      </c>
      <c r="F202" s="12">
        <v>99</v>
      </c>
      <c r="G202" s="13">
        <v>420</v>
      </c>
      <c r="H202" s="13">
        <v>157</v>
      </c>
      <c r="I202" s="4"/>
    </row>
    <row r="203" spans="1:9" ht="15.95" customHeight="1" x14ac:dyDescent="0.25">
      <c r="A203" s="53" t="s">
        <v>146</v>
      </c>
      <c r="B203" s="44">
        <v>2.4</v>
      </c>
      <c r="C203" s="10">
        <v>327</v>
      </c>
      <c r="D203" s="11">
        <v>147</v>
      </c>
      <c r="E203" s="11">
        <v>180</v>
      </c>
      <c r="F203" s="12">
        <v>54</v>
      </c>
      <c r="G203" s="13">
        <v>209</v>
      </c>
      <c r="H203" s="13">
        <v>64</v>
      </c>
      <c r="I203" s="4"/>
    </row>
    <row r="204" spans="1:9" ht="15.95" customHeight="1" x14ac:dyDescent="0.25">
      <c r="A204" s="53" t="s">
        <v>147</v>
      </c>
      <c r="B204" s="44">
        <v>2.66</v>
      </c>
      <c r="C204" s="10">
        <v>8047</v>
      </c>
      <c r="D204" s="11">
        <v>3831</v>
      </c>
      <c r="E204" s="11">
        <v>4216</v>
      </c>
      <c r="F204" s="12">
        <v>1343</v>
      </c>
      <c r="G204" s="13">
        <v>5197</v>
      </c>
      <c r="H204" s="13">
        <v>1507</v>
      </c>
      <c r="I204" s="4"/>
    </row>
    <row r="205" spans="1:9" ht="15.95" customHeight="1" x14ac:dyDescent="0.25">
      <c r="A205" s="53" t="s">
        <v>148</v>
      </c>
      <c r="B205" s="44">
        <v>5.5</v>
      </c>
      <c r="C205" s="10">
        <v>546</v>
      </c>
      <c r="D205" s="11">
        <v>261</v>
      </c>
      <c r="E205" s="11">
        <v>285</v>
      </c>
      <c r="F205" s="12">
        <v>80</v>
      </c>
      <c r="G205" s="13">
        <v>333</v>
      </c>
      <c r="H205" s="13">
        <v>133</v>
      </c>
      <c r="I205" s="4"/>
    </row>
    <row r="206" spans="1:9" ht="15.95" customHeight="1" x14ac:dyDescent="0.25">
      <c r="A206" s="53" t="s">
        <v>149</v>
      </c>
      <c r="B206" s="44">
        <v>2.93</v>
      </c>
      <c r="C206" s="10">
        <v>215</v>
      </c>
      <c r="D206" s="11">
        <v>101</v>
      </c>
      <c r="E206" s="11">
        <v>114</v>
      </c>
      <c r="F206" s="12">
        <v>47</v>
      </c>
      <c r="G206" s="13">
        <v>124</v>
      </c>
      <c r="H206" s="13">
        <v>44</v>
      </c>
      <c r="I206" s="4"/>
    </row>
    <row r="207" spans="1:9" ht="15.95" customHeight="1" x14ac:dyDescent="0.25">
      <c r="A207" s="53" t="s">
        <v>150</v>
      </c>
      <c r="B207" s="44">
        <v>4.3</v>
      </c>
      <c r="C207" s="10">
        <v>213</v>
      </c>
      <c r="D207" s="11">
        <v>97</v>
      </c>
      <c r="E207" s="11">
        <v>116</v>
      </c>
      <c r="F207" s="12">
        <v>35</v>
      </c>
      <c r="G207" s="13">
        <v>134</v>
      </c>
      <c r="H207" s="13">
        <v>44</v>
      </c>
      <c r="I207" s="4"/>
    </row>
    <row r="208" spans="1:9" ht="15.95" customHeight="1" x14ac:dyDescent="0.25">
      <c r="A208" s="53" t="s">
        <v>151</v>
      </c>
      <c r="B208" s="44">
        <v>3.15</v>
      </c>
      <c r="C208" s="10">
        <v>275</v>
      </c>
      <c r="D208" s="11">
        <v>136</v>
      </c>
      <c r="E208" s="11">
        <v>139</v>
      </c>
      <c r="F208" s="12">
        <v>33</v>
      </c>
      <c r="G208" s="13">
        <v>182</v>
      </c>
      <c r="H208" s="13">
        <v>60</v>
      </c>
      <c r="I208" s="4"/>
    </row>
    <row r="209" spans="1:9" ht="15.95" customHeight="1" x14ac:dyDescent="0.25">
      <c r="A209" s="53" t="s">
        <v>152</v>
      </c>
      <c r="B209" s="44">
        <v>2.52</v>
      </c>
      <c r="C209" s="10">
        <v>1188</v>
      </c>
      <c r="D209" s="11">
        <v>584</v>
      </c>
      <c r="E209" s="11">
        <v>604</v>
      </c>
      <c r="F209" s="12">
        <v>188</v>
      </c>
      <c r="G209" s="13">
        <v>797</v>
      </c>
      <c r="H209" s="13">
        <v>203</v>
      </c>
      <c r="I209" s="4"/>
    </row>
    <row r="210" spans="1:9" ht="15.95" customHeight="1" x14ac:dyDescent="0.25">
      <c r="A210" s="53" t="s">
        <v>153</v>
      </c>
      <c r="B210" s="44">
        <v>2.77</v>
      </c>
      <c r="C210" s="10">
        <v>372</v>
      </c>
      <c r="D210" s="11">
        <v>179</v>
      </c>
      <c r="E210" s="11">
        <v>193</v>
      </c>
      <c r="F210" s="12">
        <v>66</v>
      </c>
      <c r="G210" s="13">
        <v>232</v>
      </c>
      <c r="H210" s="13">
        <v>74</v>
      </c>
      <c r="I210" s="4"/>
    </row>
    <row r="211" spans="1:9" ht="15.95" customHeight="1" x14ac:dyDescent="0.25">
      <c r="A211" s="53" t="s">
        <v>154</v>
      </c>
      <c r="B211" s="44">
        <v>8.52</v>
      </c>
      <c r="C211" s="10">
        <v>1451</v>
      </c>
      <c r="D211" s="11">
        <v>715</v>
      </c>
      <c r="E211" s="11">
        <v>736</v>
      </c>
      <c r="F211" s="12">
        <v>234</v>
      </c>
      <c r="G211" s="13">
        <v>926</v>
      </c>
      <c r="H211" s="13">
        <v>291</v>
      </c>
      <c r="I211" s="4"/>
    </row>
    <row r="212" spans="1:9" ht="15.95" customHeight="1" x14ac:dyDescent="0.25">
      <c r="A212" s="53" t="s">
        <v>155</v>
      </c>
      <c r="B212" s="44">
        <v>2.2200000000000002</v>
      </c>
      <c r="C212" s="10">
        <v>184</v>
      </c>
      <c r="D212" s="11">
        <v>94</v>
      </c>
      <c r="E212" s="11">
        <v>90</v>
      </c>
      <c r="F212" s="12">
        <v>9</v>
      </c>
      <c r="G212" s="13">
        <v>121</v>
      </c>
      <c r="H212" s="13">
        <v>54</v>
      </c>
      <c r="I212" s="4"/>
    </row>
    <row r="213" spans="1:9" ht="15.95" customHeight="1" x14ac:dyDescent="0.25">
      <c r="A213" s="53" t="s">
        <v>156</v>
      </c>
      <c r="B213" s="44">
        <v>2.2599999999999998</v>
      </c>
      <c r="C213" s="10">
        <v>2892</v>
      </c>
      <c r="D213" s="11">
        <v>1385</v>
      </c>
      <c r="E213" s="11">
        <v>1507</v>
      </c>
      <c r="F213" s="12">
        <v>501</v>
      </c>
      <c r="G213" s="13">
        <v>1840</v>
      </c>
      <c r="H213" s="13">
        <v>551</v>
      </c>
      <c r="I213" s="4"/>
    </row>
    <row r="214" spans="1:9" ht="15.95" customHeight="1" x14ac:dyDescent="0.25">
      <c r="A214" s="53" t="s">
        <v>157</v>
      </c>
      <c r="B214" s="44">
        <v>1.67</v>
      </c>
      <c r="C214" s="10">
        <v>2450</v>
      </c>
      <c r="D214" s="11">
        <v>1195</v>
      </c>
      <c r="E214" s="11">
        <v>1255</v>
      </c>
      <c r="F214" s="12">
        <v>508</v>
      </c>
      <c r="G214" s="13">
        <v>1582</v>
      </c>
      <c r="H214" s="13">
        <v>360</v>
      </c>
      <c r="I214" s="4"/>
    </row>
    <row r="215" spans="1:9" ht="15.95" customHeight="1" x14ac:dyDescent="0.25">
      <c r="A215" s="53" t="s">
        <v>158</v>
      </c>
      <c r="B215" s="44">
        <v>2.4900000000000002</v>
      </c>
      <c r="C215" s="10">
        <v>224</v>
      </c>
      <c r="D215" s="11">
        <v>109</v>
      </c>
      <c r="E215" s="11">
        <v>115</v>
      </c>
      <c r="F215" s="12">
        <v>37</v>
      </c>
      <c r="G215" s="13">
        <v>135</v>
      </c>
      <c r="H215" s="13">
        <v>52</v>
      </c>
      <c r="I215" s="4"/>
    </row>
    <row r="216" spans="1:9" ht="15.95" customHeight="1" x14ac:dyDescent="0.25">
      <c r="A216" s="53" t="s">
        <v>159</v>
      </c>
      <c r="B216" s="44">
        <v>0.37</v>
      </c>
      <c r="C216" s="10">
        <v>2650</v>
      </c>
      <c r="D216" s="11">
        <v>1201</v>
      </c>
      <c r="E216" s="11">
        <v>1449</v>
      </c>
      <c r="F216" s="12">
        <v>396</v>
      </c>
      <c r="G216" s="13">
        <v>1655</v>
      </c>
      <c r="H216" s="13">
        <v>599</v>
      </c>
      <c r="I216" s="4"/>
    </row>
    <row r="217" spans="1:9" ht="15.95" customHeight="1" x14ac:dyDescent="0.25">
      <c r="A217" s="53" t="s">
        <v>160</v>
      </c>
      <c r="B217" s="44">
        <v>7.78</v>
      </c>
      <c r="C217" s="10">
        <v>714</v>
      </c>
      <c r="D217" s="11">
        <v>333</v>
      </c>
      <c r="E217" s="11">
        <v>381</v>
      </c>
      <c r="F217" s="12">
        <v>105</v>
      </c>
      <c r="G217" s="13">
        <v>447</v>
      </c>
      <c r="H217" s="13">
        <v>162</v>
      </c>
      <c r="I217" s="4"/>
    </row>
    <row r="218" spans="1:9" ht="15.95" customHeight="1" x14ac:dyDescent="0.25">
      <c r="A218" s="53" t="s">
        <v>161</v>
      </c>
      <c r="B218" s="44">
        <v>6.95</v>
      </c>
      <c r="C218" s="10">
        <v>607</v>
      </c>
      <c r="D218" s="11">
        <v>300</v>
      </c>
      <c r="E218" s="11">
        <v>307</v>
      </c>
      <c r="F218" s="12">
        <v>93</v>
      </c>
      <c r="G218" s="13">
        <v>370</v>
      </c>
      <c r="H218" s="13">
        <v>144</v>
      </c>
      <c r="I218" s="4"/>
    </row>
    <row r="219" spans="1:9" ht="15.95" customHeight="1" x14ac:dyDescent="0.25">
      <c r="A219" s="53" t="s">
        <v>162</v>
      </c>
      <c r="B219" s="44">
        <v>0.39</v>
      </c>
      <c r="C219" s="10">
        <v>7303</v>
      </c>
      <c r="D219" s="11">
        <v>3529</v>
      </c>
      <c r="E219" s="11">
        <v>3774</v>
      </c>
      <c r="F219" s="12">
        <v>1619</v>
      </c>
      <c r="G219" s="13">
        <v>5266</v>
      </c>
      <c r="H219" s="13">
        <v>418</v>
      </c>
      <c r="I219" s="4"/>
    </row>
    <row r="220" spans="1:9" ht="15.95" customHeight="1" x14ac:dyDescent="0.25">
      <c r="A220" s="53" t="s">
        <v>163</v>
      </c>
      <c r="B220" s="44">
        <v>0.72</v>
      </c>
      <c r="C220" s="10">
        <v>3260</v>
      </c>
      <c r="D220" s="11">
        <v>1538</v>
      </c>
      <c r="E220" s="11">
        <v>1722</v>
      </c>
      <c r="F220" s="12">
        <v>491</v>
      </c>
      <c r="G220" s="13">
        <v>2153</v>
      </c>
      <c r="H220" s="13">
        <v>616</v>
      </c>
      <c r="I220" s="4"/>
    </row>
    <row r="221" spans="1:9" ht="15.95" customHeight="1" x14ac:dyDescent="0.25">
      <c r="A221" s="53" t="s">
        <v>164</v>
      </c>
      <c r="B221" s="44">
        <v>3.75</v>
      </c>
      <c r="C221" s="10">
        <v>650</v>
      </c>
      <c r="D221" s="11">
        <v>326</v>
      </c>
      <c r="E221" s="11">
        <v>324</v>
      </c>
      <c r="F221" s="12">
        <v>99</v>
      </c>
      <c r="G221" s="13">
        <v>414</v>
      </c>
      <c r="H221" s="13">
        <v>137</v>
      </c>
      <c r="I221" s="4"/>
    </row>
    <row r="222" spans="1:9" ht="15.95" customHeight="1" x14ac:dyDescent="0.25">
      <c r="A222" s="53" t="s">
        <v>165</v>
      </c>
      <c r="B222" s="44">
        <v>4.8600000000000003</v>
      </c>
      <c r="C222" s="10">
        <v>492</v>
      </c>
      <c r="D222" s="11">
        <v>238</v>
      </c>
      <c r="E222" s="11">
        <v>254</v>
      </c>
      <c r="F222" s="12">
        <v>73</v>
      </c>
      <c r="G222" s="13">
        <v>285</v>
      </c>
      <c r="H222" s="13">
        <v>134</v>
      </c>
      <c r="I222" s="4"/>
    </row>
    <row r="223" spans="1:9" ht="15.95" customHeight="1" x14ac:dyDescent="0.25">
      <c r="A223" s="53" t="s">
        <v>166</v>
      </c>
      <c r="B223" s="44">
        <v>6.8</v>
      </c>
      <c r="C223" s="10">
        <v>201</v>
      </c>
      <c r="D223" s="11">
        <v>100</v>
      </c>
      <c r="E223" s="11">
        <v>101</v>
      </c>
      <c r="F223" s="12">
        <v>30</v>
      </c>
      <c r="G223" s="13">
        <v>127</v>
      </c>
      <c r="H223" s="13">
        <v>44</v>
      </c>
      <c r="I223" s="4"/>
    </row>
    <row r="224" spans="1:9" ht="15.95" customHeight="1" x14ac:dyDescent="0.25">
      <c r="A224" s="53" t="s">
        <v>167</v>
      </c>
      <c r="B224" s="44">
        <v>3.03</v>
      </c>
      <c r="C224" s="10">
        <v>979</v>
      </c>
      <c r="D224" s="11">
        <v>489</v>
      </c>
      <c r="E224" s="11">
        <v>490</v>
      </c>
      <c r="F224" s="12">
        <v>154</v>
      </c>
      <c r="G224" s="13">
        <v>626</v>
      </c>
      <c r="H224" s="13">
        <v>199</v>
      </c>
      <c r="I224" s="4"/>
    </row>
    <row r="225" spans="1:9" ht="15.95" customHeight="1" x14ac:dyDescent="0.25">
      <c r="A225" s="53" t="s">
        <v>168</v>
      </c>
      <c r="B225" s="44">
        <v>2.41</v>
      </c>
      <c r="C225" s="10">
        <v>865</v>
      </c>
      <c r="D225" s="11">
        <v>409</v>
      </c>
      <c r="E225" s="11">
        <v>456</v>
      </c>
      <c r="F225" s="12">
        <v>141</v>
      </c>
      <c r="G225" s="13">
        <v>568</v>
      </c>
      <c r="H225" s="13">
        <v>156</v>
      </c>
      <c r="I225" s="4"/>
    </row>
    <row r="226" spans="1:9" ht="15.95" customHeight="1" x14ac:dyDescent="0.25">
      <c r="A226" s="53" t="s">
        <v>169</v>
      </c>
      <c r="B226" s="44">
        <v>2.0099999999999998</v>
      </c>
      <c r="C226" s="10">
        <v>281</v>
      </c>
      <c r="D226" s="11">
        <v>131</v>
      </c>
      <c r="E226" s="11">
        <v>150</v>
      </c>
      <c r="F226" s="12">
        <v>47</v>
      </c>
      <c r="G226" s="13">
        <v>175</v>
      </c>
      <c r="H226" s="13">
        <v>59</v>
      </c>
      <c r="I226" s="4"/>
    </row>
    <row r="227" spans="1:9" ht="15.95" customHeight="1" x14ac:dyDescent="0.25">
      <c r="A227" s="53" t="s">
        <v>170</v>
      </c>
      <c r="B227" s="44">
        <v>3.79</v>
      </c>
      <c r="C227" s="10">
        <v>4349</v>
      </c>
      <c r="D227" s="11">
        <v>2073</v>
      </c>
      <c r="E227" s="11">
        <v>2276</v>
      </c>
      <c r="F227" s="12">
        <v>766</v>
      </c>
      <c r="G227" s="13">
        <v>2823</v>
      </c>
      <c r="H227" s="13">
        <v>760</v>
      </c>
      <c r="I227" s="4"/>
    </row>
    <row r="228" spans="1:9" ht="15.95" customHeight="1" x14ac:dyDescent="0.25">
      <c r="A228" s="53" t="s">
        <v>171</v>
      </c>
      <c r="B228" s="44">
        <v>3.64</v>
      </c>
      <c r="C228" s="10">
        <v>2066</v>
      </c>
      <c r="D228" s="11">
        <v>989</v>
      </c>
      <c r="E228" s="11">
        <v>1077</v>
      </c>
      <c r="F228" s="12">
        <v>394</v>
      </c>
      <c r="G228" s="13">
        <v>1346</v>
      </c>
      <c r="H228" s="13">
        <v>326</v>
      </c>
      <c r="I228" s="4"/>
    </row>
    <row r="229" spans="1:9" ht="15.95" customHeight="1" x14ac:dyDescent="0.25">
      <c r="A229" s="53" t="s">
        <v>172</v>
      </c>
      <c r="B229" s="44">
        <v>2.33</v>
      </c>
      <c r="C229" s="10">
        <v>2842</v>
      </c>
      <c r="D229" s="11">
        <v>1351</v>
      </c>
      <c r="E229" s="11">
        <v>1491</v>
      </c>
      <c r="F229" s="12">
        <v>455</v>
      </c>
      <c r="G229" s="13">
        <v>1830</v>
      </c>
      <c r="H229" s="13">
        <v>557</v>
      </c>
      <c r="I229" s="4"/>
    </row>
    <row r="230" spans="1:9" ht="15.95" customHeight="1" x14ac:dyDescent="0.25">
      <c r="A230" s="53" t="s">
        <v>173</v>
      </c>
      <c r="B230" s="44">
        <v>11.51</v>
      </c>
      <c r="C230" s="10">
        <v>6514</v>
      </c>
      <c r="D230" s="11">
        <v>3149</v>
      </c>
      <c r="E230" s="11">
        <v>3365</v>
      </c>
      <c r="F230" s="12">
        <v>1158</v>
      </c>
      <c r="G230" s="13">
        <v>4217</v>
      </c>
      <c r="H230" s="13">
        <v>1139</v>
      </c>
      <c r="I230" s="4"/>
    </row>
    <row r="231" spans="1:9" ht="15.95" customHeight="1" x14ac:dyDescent="0.25">
      <c r="A231" s="53" t="s">
        <v>174</v>
      </c>
      <c r="B231" s="44">
        <v>2.67</v>
      </c>
      <c r="C231" s="10">
        <v>1056</v>
      </c>
      <c r="D231" s="11">
        <v>525</v>
      </c>
      <c r="E231" s="11">
        <v>531</v>
      </c>
      <c r="F231" s="12">
        <v>161</v>
      </c>
      <c r="G231" s="13">
        <v>684</v>
      </c>
      <c r="H231" s="13">
        <v>211</v>
      </c>
      <c r="I231" s="4"/>
    </row>
    <row r="232" spans="1:9" ht="15.95" customHeight="1" x14ac:dyDescent="0.25">
      <c r="A232" s="53" t="s">
        <v>175</v>
      </c>
      <c r="B232" s="44">
        <v>3.16</v>
      </c>
      <c r="C232" s="10">
        <v>7060</v>
      </c>
      <c r="D232" s="11">
        <v>3429</v>
      </c>
      <c r="E232" s="11">
        <v>3631</v>
      </c>
      <c r="F232" s="12">
        <v>1429</v>
      </c>
      <c r="G232" s="13">
        <v>4768</v>
      </c>
      <c r="H232" s="13">
        <v>863</v>
      </c>
      <c r="I232" s="4"/>
    </row>
    <row r="233" spans="1:9" ht="15.95" customHeight="1" x14ac:dyDescent="0.25">
      <c r="A233" s="53" t="s">
        <v>178</v>
      </c>
      <c r="B233" s="44">
        <v>10.039999999999999</v>
      </c>
      <c r="C233" s="10">
        <v>665</v>
      </c>
      <c r="D233" s="11">
        <v>327</v>
      </c>
      <c r="E233" s="11">
        <v>338</v>
      </c>
      <c r="F233" s="12">
        <v>131</v>
      </c>
      <c r="G233" s="13">
        <v>438</v>
      </c>
      <c r="H233" s="13">
        <v>96</v>
      </c>
      <c r="I233" s="4"/>
    </row>
    <row r="234" spans="1:9" ht="15.95" customHeight="1" x14ac:dyDescent="0.25">
      <c r="A234" s="53" t="s">
        <v>179</v>
      </c>
      <c r="B234" s="44">
        <v>2.0099999999999998</v>
      </c>
      <c r="C234" s="10">
        <v>298</v>
      </c>
      <c r="D234" s="11">
        <v>140</v>
      </c>
      <c r="E234" s="11">
        <v>158</v>
      </c>
      <c r="F234" s="12">
        <v>55</v>
      </c>
      <c r="G234" s="13">
        <v>179</v>
      </c>
      <c r="H234" s="13">
        <v>64</v>
      </c>
      <c r="I234" s="4"/>
    </row>
    <row r="235" spans="1:9" ht="15.95" customHeight="1" x14ac:dyDescent="0.25">
      <c r="A235" s="53" t="s">
        <v>245</v>
      </c>
      <c r="B235" s="44">
        <v>3.51</v>
      </c>
      <c r="C235" s="10">
        <v>1356</v>
      </c>
      <c r="D235" s="11">
        <v>682</v>
      </c>
      <c r="E235" s="11">
        <v>674</v>
      </c>
      <c r="F235" s="12">
        <v>230</v>
      </c>
      <c r="G235" s="13">
        <v>862</v>
      </c>
      <c r="H235" s="13">
        <v>264</v>
      </c>
      <c r="I235" s="4"/>
    </row>
    <row r="236" spans="1:9" ht="15.95" customHeight="1" x14ac:dyDescent="0.25">
      <c r="A236" s="53" t="s">
        <v>176</v>
      </c>
      <c r="B236" s="44">
        <v>2.08</v>
      </c>
      <c r="C236" s="10">
        <v>305</v>
      </c>
      <c r="D236" s="11">
        <v>144</v>
      </c>
      <c r="E236" s="11">
        <v>161</v>
      </c>
      <c r="F236" s="12">
        <v>40</v>
      </c>
      <c r="G236" s="13">
        <v>196</v>
      </c>
      <c r="H236" s="13">
        <v>69</v>
      </c>
      <c r="I236" s="4"/>
    </row>
    <row r="237" spans="1:9" ht="15.95" customHeight="1" x14ac:dyDescent="0.25">
      <c r="A237" s="53" t="s">
        <v>177</v>
      </c>
      <c r="B237" s="44">
        <v>0.95</v>
      </c>
      <c r="C237" s="10">
        <v>192</v>
      </c>
      <c r="D237" s="11">
        <v>89</v>
      </c>
      <c r="E237" s="11">
        <v>103</v>
      </c>
      <c r="F237" s="12">
        <v>23</v>
      </c>
      <c r="G237" s="13">
        <v>116</v>
      </c>
      <c r="H237" s="13">
        <v>53</v>
      </c>
      <c r="I237" s="4"/>
    </row>
    <row r="238" spans="1:9" ht="15.95" customHeight="1" x14ac:dyDescent="0.25">
      <c r="A238" s="53" t="s">
        <v>180</v>
      </c>
      <c r="B238" s="44">
        <v>2.42</v>
      </c>
      <c r="C238" s="10">
        <v>526</v>
      </c>
      <c r="D238" s="11">
        <v>243</v>
      </c>
      <c r="E238" s="11">
        <v>283</v>
      </c>
      <c r="F238" s="12">
        <v>77</v>
      </c>
      <c r="G238" s="13">
        <v>340</v>
      </c>
      <c r="H238" s="13">
        <v>109</v>
      </c>
      <c r="I238" s="4"/>
    </row>
    <row r="239" spans="1:9" ht="15.95" customHeight="1" x14ac:dyDescent="0.25">
      <c r="A239" s="52" t="s">
        <v>0</v>
      </c>
      <c r="B239" s="42">
        <v>127.32</v>
      </c>
      <c r="C239" s="8">
        <f t="shared" ref="C239:H239" si="17">SUM(C240:C251)</f>
        <v>12046</v>
      </c>
      <c r="D239" s="9">
        <f t="shared" si="17"/>
        <v>5875</v>
      </c>
      <c r="E239" s="9">
        <f t="shared" si="17"/>
        <v>6171</v>
      </c>
      <c r="F239" s="8">
        <f t="shared" si="17"/>
        <v>1924</v>
      </c>
      <c r="G239" s="9">
        <f t="shared" si="17"/>
        <v>7668</v>
      </c>
      <c r="H239" s="9">
        <f t="shared" si="17"/>
        <v>2454</v>
      </c>
      <c r="I239" s="4"/>
    </row>
    <row r="240" spans="1:9" ht="15.95" customHeight="1" x14ac:dyDescent="0.25">
      <c r="A240" s="53" t="s">
        <v>0</v>
      </c>
      <c r="B240" s="46">
        <v>12.104912150000001</v>
      </c>
      <c r="C240" s="10">
        <v>4153</v>
      </c>
      <c r="D240" s="11">
        <v>1992</v>
      </c>
      <c r="E240" s="11">
        <v>2161</v>
      </c>
      <c r="F240" s="12">
        <v>683</v>
      </c>
      <c r="G240" s="13">
        <v>2671</v>
      </c>
      <c r="H240" s="13">
        <v>799</v>
      </c>
      <c r="I240" s="4"/>
    </row>
    <row r="241" spans="1:9" ht="15.95" customHeight="1" x14ac:dyDescent="0.25">
      <c r="A241" s="53" t="s">
        <v>1</v>
      </c>
      <c r="B241" s="44">
        <v>10.23</v>
      </c>
      <c r="C241" s="10">
        <v>737</v>
      </c>
      <c r="D241" s="11">
        <v>376</v>
      </c>
      <c r="E241" s="11">
        <v>361</v>
      </c>
      <c r="F241" s="12">
        <v>103</v>
      </c>
      <c r="G241" s="13">
        <v>482</v>
      </c>
      <c r="H241" s="13">
        <v>152</v>
      </c>
      <c r="I241" s="4"/>
    </row>
    <row r="242" spans="1:9" ht="15.95" customHeight="1" x14ac:dyDescent="0.25">
      <c r="A242" s="53" t="s">
        <v>2</v>
      </c>
      <c r="B242" s="44">
        <v>10.37</v>
      </c>
      <c r="C242" s="10">
        <v>897</v>
      </c>
      <c r="D242" s="11">
        <v>432</v>
      </c>
      <c r="E242" s="11">
        <v>465</v>
      </c>
      <c r="F242" s="12">
        <v>142</v>
      </c>
      <c r="G242" s="13">
        <v>577</v>
      </c>
      <c r="H242" s="13">
        <v>178</v>
      </c>
      <c r="I242" s="4"/>
    </row>
    <row r="243" spans="1:9" ht="15.95" customHeight="1" x14ac:dyDescent="0.25">
      <c r="A243" s="53" t="s">
        <v>3</v>
      </c>
      <c r="B243" s="44">
        <v>1.95</v>
      </c>
      <c r="C243" s="10">
        <v>63</v>
      </c>
      <c r="D243" s="11">
        <v>29</v>
      </c>
      <c r="E243" s="11">
        <v>34</v>
      </c>
      <c r="F243" s="12">
        <v>13</v>
      </c>
      <c r="G243" s="13">
        <v>37</v>
      </c>
      <c r="H243" s="13">
        <v>13</v>
      </c>
      <c r="I243" s="4"/>
    </row>
    <row r="244" spans="1:9" ht="15.95" customHeight="1" x14ac:dyDescent="0.25">
      <c r="A244" s="53" t="s">
        <v>4</v>
      </c>
      <c r="B244" s="44">
        <v>20.77</v>
      </c>
      <c r="C244" s="10">
        <v>1401</v>
      </c>
      <c r="D244" s="11">
        <v>683</v>
      </c>
      <c r="E244" s="11">
        <v>718</v>
      </c>
      <c r="F244" s="12">
        <v>208</v>
      </c>
      <c r="G244" s="13">
        <v>851</v>
      </c>
      <c r="H244" s="13">
        <v>342</v>
      </c>
      <c r="I244" s="4"/>
    </row>
    <row r="245" spans="1:9" ht="15.95" customHeight="1" x14ac:dyDescent="0.25">
      <c r="A245" s="53" t="s">
        <v>5</v>
      </c>
      <c r="B245" s="44">
        <v>8.94</v>
      </c>
      <c r="C245" s="10">
        <v>876</v>
      </c>
      <c r="D245" s="11">
        <v>438</v>
      </c>
      <c r="E245" s="11">
        <v>438</v>
      </c>
      <c r="F245" s="12">
        <v>132</v>
      </c>
      <c r="G245" s="13">
        <v>576</v>
      </c>
      <c r="H245" s="13">
        <v>168</v>
      </c>
      <c r="I245" s="4"/>
    </row>
    <row r="246" spans="1:9" ht="15.95" customHeight="1" x14ac:dyDescent="0.25">
      <c r="A246" s="53" t="s">
        <v>6</v>
      </c>
      <c r="B246" s="44">
        <v>15.52</v>
      </c>
      <c r="C246" s="10">
        <v>937</v>
      </c>
      <c r="D246" s="11">
        <v>450</v>
      </c>
      <c r="E246" s="11">
        <v>487</v>
      </c>
      <c r="F246" s="12">
        <v>154</v>
      </c>
      <c r="G246" s="13">
        <v>609</v>
      </c>
      <c r="H246" s="13">
        <v>174</v>
      </c>
      <c r="I246" s="4"/>
    </row>
    <row r="247" spans="1:9" ht="15.95" customHeight="1" x14ac:dyDescent="0.25">
      <c r="A247" s="53" t="s">
        <v>7</v>
      </c>
      <c r="B247" s="44">
        <v>5.96</v>
      </c>
      <c r="C247" s="10">
        <v>320</v>
      </c>
      <c r="D247" s="11">
        <v>161</v>
      </c>
      <c r="E247" s="11">
        <v>159</v>
      </c>
      <c r="F247" s="12">
        <v>48</v>
      </c>
      <c r="G247" s="13">
        <v>202</v>
      </c>
      <c r="H247" s="13">
        <v>70</v>
      </c>
      <c r="I247" s="4"/>
    </row>
    <row r="248" spans="1:9" ht="15.95" customHeight="1" x14ac:dyDescent="0.25">
      <c r="A248" s="53" t="s">
        <v>8</v>
      </c>
      <c r="B248" s="44">
        <v>3.53</v>
      </c>
      <c r="C248" s="10">
        <v>221</v>
      </c>
      <c r="D248" s="11">
        <v>106</v>
      </c>
      <c r="E248" s="11">
        <v>115</v>
      </c>
      <c r="F248" s="12">
        <v>48</v>
      </c>
      <c r="G248" s="13">
        <v>135</v>
      </c>
      <c r="H248" s="13">
        <v>38</v>
      </c>
      <c r="I248" s="4"/>
    </row>
    <row r="249" spans="1:9" ht="15.95" customHeight="1" x14ac:dyDescent="0.25">
      <c r="A249" s="53" t="s">
        <v>9</v>
      </c>
      <c r="B249" s="44">
        <v>15.99</v>
      </c>
      <c r="C249" s="10">
        <v>1360</v>
      </c>
      <c r="D249" s="11">
        <v>679</v>
      </c>
      <c r="E249" s="11">
        <v>681</v>
      </c>
      <c r="F249" s="12">
        <v>238</v>
      </c>
      <c r="G249" s="13">
        <v>844</v>
      </c>
      <c r="H249" s="13">
        <v>278</v>
      </c>
      <c r="I249" s="4"/>
    </row>
    <row r="250" spans="1:9" ht="15.95" customHeight="1" x14ac:dyDescent="0.25">
      <c r="A250" s="53" t="s">
        <v>10</v>
      </c>
      <c r="B250" s="44">
        <v>8.34</v>
      </c>
      <c r="C250" s="10">
        <v>539</v>
      </c>
      <c r="D250" s="11">
        <v>269</v>
      </c>
      <c r="E250" s="11">
        <v>270</v>
      </c>
      <c r="F250" s="12">
        <v>67</v>
      </c>
      <c r="G250" s="13">
        <v>355</v>
      </c>
      <c r="H250" s="13">
        <v>117</v>
      </c>
      <c r="I250" s="4"/>
    </row>
    <row r="251" spans="1:9" ht="15.95" customHeight="1" x14ac:dyDescent="0.25">
      <c r="A251" s="53" t="s">
        <v>11</v>
      </c>
      <c r="B251" s="44">
        <v>13.63</v>
      </c>
      <c r="C251" s="10">
        <v>542</v>
      </c>
      <c r="D251" s="11">
        <v>260</v>
      </c>
      <c r="E251" s="11">
        <v>282</v>
      </c>
      <c r="F251" s="12">
        <v>88</v>
      </c>
      <c r="G251" s="13">
        <v>329</v>
      </c>
      <c r="H251" s="13">
        <v>125</v>
      </c>
      <c r="I251" s="4"/>
    </row>
    <row r="253" spans="1:9" x14ac:dyDescent="0.25">
      <c r="H253" s="16" t="s">
        <v>234</v>
      </c>
    </row>
  </sheetData>
  <mergeCells count="4">
    <mergeCell ref="C14:E14"/>
    <mergeCell ref="F14:H14"/>
    <mergeCell ref="A14:A15"/>
    <mergeCell ref="B14:B15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  <rowBreaks count="1" manualBreakCount="1">
    <brk id="100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showGridLines="0" workbookViewId="0"/>
  </sheetViews>
  <sheetFormatPr defaultRowHeight="15" x14ac:dyDescent="0.25"/>
  <cols>
    <col min="1" max="1" width="90.140625" customWidth="1"/>
  </cols>
  <sheetData>
    <row r="1" spans="1:1" ht="15.75" x14ac:dyDescent="0.25">
      <c r="A1" s="56" t="s">
        <v>253</v>
      </c>
    </row>
    <row r="2" spans="1:1" ht="15.75" x14ac:dyDescent="0.25">
      <c r="A2" s="57"/>
    </row>
    <row r="3" spans="1:1" x14ac:dyDescent="0.25">
      <c r="A3" s="58" t="s">
        <v>254</v>
      </c>
    </row>
    <row r="4" spans="1:1" ht="8.25" customHeight="1" x14ac:dyDescent="0.25">
      <c r="A4" s="55"/>
    </row>
    <row r="5" spans="1:1" ht="51.75" x14ac:dyDescent="0.25">
      <c r="A5" s="59" t="s">
        <v>255</v>
      </c>
    </row>
    <row r="6" spans="1:1" ht="5.25" customHeight="1" x14ac:dyDescent="0.25">
      <c r="A6" s="59"/>
    </row>
    <row r="7" spans="1:1" ht="26.25" x14ac:dyDescent="0.25">
      <c r="A7" s="59" t="s">
        <v>256</v>
      </c>
    </row>
    <row r="8" spans="1:1" ht="5.25" customHeight="1" x14ac:dyDescent="0.25">
      <c r="A8" s="59"/>
    </row>
    <row r="9" spans="1:1" ht="5.25" customHeight="1" x14ac:dyDescent="0.25">
      <c r="A9" s="60"/>
    </row>
    <row r="10" spans="1:1" x14ac:dyDescent="0.25">
      <c r="A10" s="58" t="s">
        <v>257</v>
      </c>
    </row>
    <row r="11" spans="1:1" ht="8.25" customHeight="1" x14ac:dyDescent="0.25">
      <c r="A11" s="60"/>
    </row>
    <row r="12" spans="1:1" ht="26.25" x14ac:dyDescent="0.25">
      <c r="A12" s="59" t="s">
        <v>258</v>
      </c>
    </row>
    <row r="13" spans="1:1" ht="5.25" customHeight="1" x14ac:dyDescent="0.25">
      <c r="A13" s="60"/>
    </row>
    <row r="14" spans="1:1" ht="39" x14ac:dyDescent="0.25">
      <c r="A14" s="61" t="s">
        <v>259</v>
      </c>
    </row>
    <row r="15" spans="1:1" ht="5.25" customHeight="1" x14ac:dyDescent="0.25">
      <c r="A15" s="62"/>
    </row>
    <row r="16" spans="1:1" ht="26.25" x14ac:dyDescent="0.25">
      <c r="A16" s="62" t="s">
        <v>260</v>
      </c>
    </row>
    <row r="17" spans="1:1" ht="5.25" customHeight="1" x14ac:dyDescent="0.25">
      <c r="A17" s="62"/>
    </row>
    <row r="18" spans="1:1" ht="39" x14ac:dyDescent="0.25">
      <c r="A18" s="62" t="s">
        <v>261</v>
      </c>
    </row>
    <row r="19" spans="1:1" ht="5.25" customHeight="1" x14ac:dyDescent="0.25">
      <c r="A19" s="62"/>
    </row>
    <row r="20" spans="1:1" ht="5.25" customHeight="1" x14ac:dyDescent="0.25">
      <c r="A20" s="60"/>
    </row>
    <row r="21" spans="1:1" x14ac:dyDescent="0.25">
      <c r="A21" s="58" t="s">
        <v>262</v>
      </c>
    </row>
    <row r="22" spans="1:1" ht="8.25" customHeight="1" x14ac:dyDescent="0.25">
      <c r="A22" s="60"/>
    </row>
    <row r="23" spans="1:1" ht="39" x14ac:dyDescent="0.25">
      <c r="A23" s="59" t="s">
        <v>290</v>
      </c>
    </row>
    <row r="24" spans="1:1" ht="5.25" customHeight="1" x14ac:dyDescent="0.25">
      <c r="A24" s="60"/>
    </row>
    <row r="25" spans="1:1" ht="26.25" x14ac:dyDescent="0.25">
      <c r="A25" s="59" t="s">
        <v>263</v>
      </c>
    </row>
    <row r="26" spans="1:1" ht="5.25" customHeight="1" x14ac:dyDescent="0.25">
      <c r="A26" s="60"/>
    </row>
    <row r="27" spans="1:1" ht="39" x14ac:dyDescent="0.25">
      <c r="A27" s="59" t="s">
        <v>264</v>
      </c>
    </row>
    <row r="28" spans="1:1" ht="5.25" customHeight="1" x14ac:dyDescent="0.25">
      <c r="A28" s="60"/>
    </row>
    <row r="29" spans="1:1" ht="64.5" x14ac:dyDescent="0.25">
      <c r="A29" s="61" t="s">
        <v>265</v>
      </c>
    </row>
    <row r="30" spans="1:1" ht="5.25" customHeight="1" x14ac:dyDescent="0.25">
      <c r="A30" s="60"/>
    </row>
    <row r="31" spans="1:1" ht="26.25" customHeight="1" x14ac:dyDescent="0.25">
      <c r="A31" s="59" t="s">
        <v>266</v>
      </c>
    </row>
    <row r="32" spans="1:1" ht="5.25" customHeight="1" x14ac:dyDescent="0.25">
      <c r="A32" s="60"/>
    </row>
    <row r="33" spans="1:1" ht="26.25" x14ac:dyDescent="0.25">
      <c r="A33" s="59" t="s">
        <v>267</v>
      </c>
    </row>
    <row r="34" spans="1:1" ht="5.25" customHeight="1" x14ac:dyDescent="0.25">
      <c r="A34" s="60"/>
    </row>
    <row r="35" spans="1:1" ht="26.25" x14ac:dyDescent="0.25">
      <c r="A35" s="59" t="s">
        <v>268</v>
      </c>
    </row>
    <row r="36" spans="1:1" x14ac:dyDescent="0.25">
      <c r="A36" s="63"/>
    </row>
    <row r="37" spans="1:1" ht="21.75" customHeight="1" x14ac:dyDescent="0.25">
      <c r="A37" s="63"/>
    </row>
    <row r="38" spans="1:1" x14ac:dyDescent="0.25">
      <c r="A38" s="64" t="s">
        <v>269</v>
      </c>
    </row>
    <row r="39" spans="1:1" x14ac:dyDescent="0.25">
      <c r="A39" s="65" t="s">
        <v>270</v>
      </c>
    </row>
    <row r="40" spans="1:1" x14ac:dyDescent="0.25">
      <c r="A40" s="64" t="s">
        <v>271</v>
      </c>
    </row>
    <row r="41" spans="1:1" x14ac:dyDescent="0.25">
      <c r="A41" s="66" t="s">
        <v>288</v>
      </c>
    </row>
    <row r="42" spans="1:1" x14ac:dyDescent="0.25">
      <c r="A42" s="66" t="s">
        <v>272</v>
      </c>
    </row>
    <row r="43" spans="1:1" x14ac:dyDescent="0.25">
      <c r="A43" s="64" t="s">
        <v>273</v>
      </c>
    </row>
  </sheetData>
  <hyperlinks>
    <hyperlink ref="A41" r:id="rId1"/>
    <hyperlink ref="A42" r:id="rId2" display="mailto:statistika@zagreb.hr"/>
  </hyperlinks>
  <pageMargins left="0.59055118110236227" right="0.59055118110236227" top="0.78740157480314965" bottom="0.59055118110236227" header="0.31496062992125984" footer="0.31496062992125984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/>
  </sheetViews>
  <sheetFormatPr defaultRowHeight="15" x14ac:dyDescent="0.25"/>
  <cols>
    <col min="1" max="1" width="17.42578125" customWidth="1"/>
    <col min="2" max="2" width="59.7109375" customWidth="1"/>
    <col min="5" max="5" width="18.28515625" customWidth="1"/>
  </cols>
  <sheetData>
    <row r="1" spans="1:5" x14ac:dyDescent="0.25">
      <c r="A1" s="67" t="s">
        <v>274</v>
      </c>
      <c r="B1" s="68"/>
      <c r="D1" s="74"/>
    </row>
    <row r="2" spans="1:5" x14ac:dyDescent="0.25">
      <c r="A2" s="69"/>
      <c r="B2" s="1"/>
      <c r="C2" s="1"/>
      <c r="D2" s="1"/>
      <c r="E2" s="1"/>
    </row>
    <row r="3" spans="1:5" x14ac:dyDescent="0.25">
      <c r="A3" s="75" t="s">
        <v>275</v>
      </c>
      <c r="B3" s="4" t="s">
        <v>276</v>
      </c>
      <c r="C3" s="1"/>
      <c r="D3" s="70"/>
      <c r="E3" s="71"/>
    </row>
    <row r="4" spans="1:5" x14ac:dyDescent="0.25">
      <c r="A4" s="75" t="s">
        <v>277</v>
      </c>
      <c r="B4" s="75" t="s">
        <v>278</v>
      </c>
      <c r="C4" s="1"/>
      <c r="D4" s="72"/>
      <c r="E4" s="73"/>
    </row>
    <row r="5" spans="1:5" ht="16.5" customHeight="1" x14ac:dyDescent="0.25">
      <c r="A5" s="75" t="s">
        <v>279</v>
      </c>
      <c r="B5" s="75" t="s">
        <v>280</v>
      </c>
      <c r="C5" s="1"/>
      <c r="D5" s="1"/>
      <c r="E5" s="1"/>
    </row>
    <row r="6" spans="1:5" ht="16.5" customHeight="1" x14ac:dyDescent="0.25">
      <c r="A6" s="75" t="s">
        <v>281</v>
      </c>
      <c r="B6" s="76" t="s">
        <v>282</v>
      </c>
      <c r="C6" s="1"/>
      <c r="D6" s="1"/>
      <c r="E6" s="1"/>
    </row>
    <row r="7" spans="1:5" ht="15.75" x14ac:dyDescent="0.25">
      <c r="A7" s="75" t="s">
        <v>283</v>
      </c>
      <c r="B7" s="76" t="s">
        <v>284</v>
      </c>
      <c r="C7" s="1"/>
      <c r="D7" s="1"/>
      <c r="E7" s="1"/>
    </row>
    <row r="8" spans="1:5" x14ac:dyDescent="0.25">
      <c r="A8" s="75" t="s">
        <v>291</v>
      </c>
      <c r="B8" s="75" t="s">
        <v>287</v>
      </c>
      <c r="C8" s="1"/>
      <c r="D8" s="1"/>
      <c r="E8" s="1"/>
    </row>
    <row r="9" spans="1:5" x14ac:dyDescent="0.25">
      <c r="A9" s="75" t="s">
        <v>285</v>
      </c>
      <c r="B9" s="75" t="s">
        <v>286</v>
      </c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Sadržaj</vt:lpstr>
      <vt:lpstr>T1</vt:lpstr>
      <vt:lpstr>Metodologija</vt:lpstr>
      <vt:lpstr>Kratice</vt:lpstr>
      <vt:lpstr>'T1'!Print_Area</vt:lpstr>
      <vt:lpstr>'T1'!Print_Titles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Radić Tatjana</dc:creator>
  <cp:lastModifiedBy>Željka Bešlić</cp:lastModifiedBy>
  <cp:lastPrinted>2023-03-07T09:57:28Z</cp:lastPrinted>
  <dcterms:created xsi:type="dcterms:W3CDTF">2023-02-28T10:36:48Z</dcterms:created>
  <dcterms:modified xsi:type="dcterms:W3CDTF">2023-03-07T09:57:31Z</dcterms:modified>
</cp:coreProperties>
</file>